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verage " sheetId="13" r:id="rId13"/>
  </sheets>
  <definedNames/>
  <calcPr fullCalcOnLoad="1"/>
</workbook>
</file>

<file path=xl/sharedStrings.xml><?xml version="1.0" encoding="utf-8"?>
<sst xmlns="http://schemas.openxmlformats.org/spreadsheetml/2006/main" count="243" uniqueCount="75">
  <si>
    <t>SELLING</t>
  </si>
  <si>
    <t>BUYING</t>
  </si>
  <si>
    <t>MIDDLE</t>
  </si>
  <si>
    <t xml:space="preserve">Date </t>
  </si>
  <si>
    <t>Day</t>
  </si>
  <si>
    <t>Wednesday</t>
  </si>
  <si>
    <t>Thursday</t>
  </si>
  <si>
    <t xml:space="preserve">Friday </t>
  </si>
  <si>
    <t>Saturday</t>
  </si>
  <si>
    <t>Sunday</t>
  </si>
  <si>
    <t>Monday</t>
  </si>
  <si>
    <t>Tuesday</t>
  </si>
  <si>
    <t>Friday</t>
  </si>
  <si>
    <t xml:space="preserve">Sudanese pound per Euro </t>
  </si>
  <si>
    <t xml:space="preserve">Average </t>
  </si>
  <si>
    <t>(Averages of Sudanese Pound (SDG) per US$)</t>
  </si>
  <si>
    <t>الشهر</t>
  </si>
  <si>
    <t>البيع</t>
  </si>
  <si>
    <t>الشراء</t>
  </si>
  <si>
    <t>المتوسط</t>
  </si>
  <si>
    <t>نهاية الشهر</t>
  </si>
  <si>
    <t>Month</t>
  </si>
  <si>
    <t>Selling</t>
  </si>
  <si>
    <t>Buying</t>
  </si>
  <si>
    <t>Middle</t>
  </si>
  <si>
    <t>End of Month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</si>
  <si>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</si>
  <si>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</si>
  <si>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</si>
  <si>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</si>
  <si>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</si>
  <si>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</si>
  <si>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</si>
  <si>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</si>
  <si>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</si>
  <si>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</si>
  <si>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</si>
  <si>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</si>
  <si>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</si>
  <si>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</si>
  <si>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اغسطس</t>
  </si>
  <si>
    <t>August</t>
  </si>
  <si>
    <t>سبتمبر</t>
  </si>
  <si>
    <t>September</t>
  </si>
  <si>
    <t>اكتوبر</t>
  </si>
  <si>
    <t>October</t>
  </si>
  <si>
    <t>نوفمبر</t>
  </si>
  <si>
    <t>November</t>
  </si>
  <si>
    <t>ديسمبر</t>
  </si>
  <si>
    <t>December</t>
  </si>
  <si>
    <t>المتوسط السنوي</t>
  </si>
  <si>
    <t>  Annual AVG</t>
  </si>
  <si>
    <t>(صرف اليورو مقابل الجنيه السودانى )  
   (Sudanese Pound (SDG) per EUR)</t>
  </si>
  <si>
    <t>اليوم</t>
  </si>
  <si>
    <t>Date</t>
  </si>
  <si>
    <t>February_2010</t>
  </si>
  <si>
    <t>(صرف اليورو مقابل الجنيه السودانى ) 
Sudanese Pound (SDG) per (EUR)</t>
  </si>
  <si>
    <t>March, 2010</t>
  </si>
  <si>
    <t xml:space="preserve">(صرف اليورو مقابل الجنيه السودانى )  </t>
  </si>
  <si>
    <t>   (Sudanese Pound (SDG) per EUR)</t>
  </si>
  <si>
    <t>April, 2010</t>
  </si>
  <si>
    <t>(صرف اليورو مقابل الجنيه السودانى )     (Sudanese Pound (SDG) per EUR)</t>
  </si>
  <si>
    <t>May_2010</t>
  </si>
  <si>
    <t>June 2010</t>
  </si>
  <si>
    <t>AVG</t>
  </si>
  <si>
    <t>July 2010</t>
  </si>
  <si>
    <t>(صرف اليورو مقابل الجنيه السودانى )  
(Sudanese Pound (SDG) per EUR)</t>
  </si>
  <si>
    <t>Average</t>
  </si>
  <si>
    <t>September 2010</t>
  </si>
  <si>
    <t xml:space="preserve">Saturday </t>
  </si>
  <si>
    <t>(متوسط سعر صرف اليورو مقابل الجنيه السودانى ) </t>
  </si>
  <si>
    <t>December 2010</t>
  </si>
  <si>
    <t>October 2010</t>
  </si>
  <si>
    <t>August _2010</t>
  </si>
  <si>
    <t>November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</si>
</sst>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0"/>
    <numFmt numFmtId="173" formatCode="0.0000"/>
    <numFmt numFmtId="174" formatCode="[$-409]d\-mmm\-yyyy;@"/>
    <numFmt numFmtId="175" formatCode="[$-1010000]d/m/yyyy;@"/>
    <numFmt numFmtId="176" formatCode="#,##0.0000"/>
    <numFmt numFmtId="177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/>
      <right>
        <color indexed="63"/>
      </right>
      <top style="medium"/>
      <bottom style="thin">
        <color indexed="17"/>
      </bottom>
    </border>
    <border>
      <left>
        <color indexed="63"/>
      </left>
      <right>
        <color indexed="63"/>
      </right>
      <top style="medium"/>
      <bottom style="thin">
        <color indexed="17"/>
      </bottom>
    </border>
    <border>
      <left>
        <color indexed="63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/>
      <top style="thin">
        <color indexed="17"/>
      </top>
      <bottom>
        <color indexed="63"/>
      </bottom>
    </border>
    <border>
      <left style="medium"/>
      <right style="thin">
        <color indexed="17"/>
      </right>
      <top>
        <color indexed="63"/>
      </top>
      <bottom style="medium"/>
    </border>
    <border>
      <left style="thin">
        <color indexed="17"/>
      </left>
      <right style="thin">
        <color indexed="17"/>
      </right>
      <top>
        <color indexed="63"/>
      </top>
      <bottom style="medium"/>
    </border>
    <border>
      <left style="thin">
        <color indexed="17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17"/>
      </bottom>
    </border>
    <border>
      <left style="medium"/>
      <right style="medium"/>
      <top style="thin">
        <color indexed="17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80"/>
      </right>
      <top/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17"/>
      </right>
      <top style="medium"/>
      <bottom>
        <color indexed="63"/>
      </bottom>
    </border>
    <border>
      <left style="thin">
        <color indexed="17"/>
      </left>
      <right style="medium"/>
      <top style="medium"/>
      <bottom>
        <color indexed="63"/>
      </bottom>
    </border>
    <border>
      <left style="medium"/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/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2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horizontal="center" wrapText="1"/>
    </xf>
    <xf numFmtId="0" fontId="19" fillId="35" borderId="12" xfId="0" applyFont="1" applyFill="1" applyBorder="1" applyAlignment="1">
      <alignment horizontal="center" wrapText="1"/>
    </xf>
    <xf numFmtId="0" fontId="19" fillId="35" borderId="13" xfId="0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5" borderId="16" xfId="0" applyFont="1" applyFill="1" applyBorder="1" applyAlignment="1">
      <alignment horizontal="center" wrapText="1"/>
    </xf>
    <xf numFmtId="0" fontId="19" fillId="36" borderId="17" xfId="0" applyFont="1" applyFill="1" applyBorder="1" applyAlignment="1">
      <alignment horizontal="center" wrapText="1"/>
    </xf>
    <xf numFmtId="0" fontId="19" fillId="36" borderId="18" xfId="0" applyFont="1" applyFill="1" applyBorder="1" applyAlignment="1">
      <alignment horizontal="center" wrapText="1"/>
    </xf>
    <xf numFmtId="0" fontId="19" fillId="36" borderId="19" xfId="0" applyFont="1" applyFill="1" applyBorder="1" applyAlignment="1">
      <alignment horizontal="center" wrapText="1"/>
    </xf>
    <xf numFmtId="0" fontId="19" fillId="36" borderId="20" xfId="0" applyFont="1" applyFill="1" applyBorder="1" applyAlignment="1">
      <alignment horizontal="center" wrapText="1"/>
    </xf>
    <xf numFmtId="0" fontId="19" fillId="36" borderId="21" xfId="0" applyFont="1" applyFill="1" applyBorder="1" applyAlignment="1">
      <alignment horizontal="center" wrapText="1"/>
    </xf>
    <xf numFmtId="0" fontId="19" fillId="36" borderId="22" xfId="0" applyFont="1" applyFill="1" applyBorder="1" applyAlignment="1">
      <alignment horizontal="center" wrapText="1"/>
    </xf>
    <xf numFmtId="0" fontId="19" fillId="36" borderId="23" xfId="0" applyFont="1" applyFill="1" applyBorder="1" applyAlignment="1">
      <alignment horizontal="center" wrapText="1"/>
    </xf>
    <xf numFmtId="0" fontId="19" fillId="36" borderId="24" xfId="0" applyFont="1" applyFill="1" applyBorder="1" applyAlignment="1">
      <alignment horizontal="center" wrapText="1"/>
    </xf>
    <xf numFmtId="0" fontId="19" fillId="36" borderId="25" xfId="0" applyFont="1" applyFill="1" applyBorder="1" applyAlignment="1">
      <alignment horizontal="center" wrapText="1"/>
    </xf>
    <xf numFmtId="0" fontId="19" fillId="36" borderId="26" xfId="0" applyFont="1" applyFill="1" applyBorder="1" applyAlignment="1">
      <alignment horizontal="center" wrapText="1"/>
    </xf>
    <xf numFmtId="17" fontId="0" fillId="0" borderId="0" xfId="0" applyNumberFormat="1" applyAlignment="1" quotePrefix="1">
      <alignment/>
    </xf>
    <xf numFmtId="0" fontId="42" fillId="37" borderId="27" xfId="0" applyFont="1" applyFill="1" applyBorder="1" applyAlignment="1">
      <alignment horizontal="center" wrapText="1"/>
    </xf>
    <xf numFmtId="0" fontId="42" fillId="37" borderId="28" xfId="0" applyFont="1" applyFill="1" applyBorder="1" applyAlignment="1">
      <alignment horizontal="center" wrapText="1"/>
    </xf>
    <xf numFmtId="0" fontId="42" fillId="37" borderId="29" xfId="0" applyFont="1" applyFill="1" applyBorder="1" applyAlignment="1">
      <alignment horizontal="center" wrapText="1"/>
    </xf>
    <xf numFmtId="0" fontId="42" fillId="37" borderId="30" xfId="0" applyFont="1" applyFill="1" applyBorder="1" applyAlignment="1">
      <alignment horizontal="center" wrapText="1"/>
    </xf>
    <xf numFmtId="0" fontId="42" fillId="37" borderId="31" xfId="0" applyFont="1" applyFill="1" applyBorder="1" applyAlignment="1">
      <alignment horizontal="center" wrapText="1"/>
    </xf>
    <xf numFmtId="16" fontId="42" fillId="33" borderId="32" xfId="0" applyNumberFormat="1" applyFont="1" applyFill="1" applyBorder="1" applyAlignment="1">
      <alignment horizontal="center" wrapText="1"/>
    </xf>
    <xf numFmtId="0" fontId="42" fillId="33" borderId="31" xfId="0" applyFont="1" applyFill="1" applyBorder="1" applyAlignment="1">
      <alignment horizontal="center" wrapText="1"/>
    </xf>
    <xf numFmtId="16" fontId="42" fillId="0" borderId="32" xfId="0" applyNumberFormat="1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2" fillId="33" borderId="32" xfId="0" applyFont="1" applyFill="1" applyBorder="1" applyAlignment="1">
      <alignment horizontal="center" wrapText="1"/>
    </xf>
    <xf numFmtId="16" fontId="42" fillId="0" borderId="32" xfId="0" applyNumberFormat="1" applyFont="1" applyBorder="1" applyAlignment="1">
      <alignment horizontal="center" wrapText="1" readingOrder="1"/>
    </xf>
    <xf numFmtId="0" fontId="42" fillId="0" borderId="32" xfId="0" applyFont="1" applyBorder="1" applyAlignment="1">
      <alignment horizontal="center" wrapText="1" readingOrder="1"/>
    </xf>
    <xf numFmtId="0" fontId="0" fillId="0" borderId="0" xfId="0" applyFill="1" applyBorder="1" applyAlignment="1">
      <alignment/>
    </xf>
    <xf numFmtId="0" fontId="43" fillId="0" borderId="33" xfId="0" applyFont="1" applyFill="1" applyBorder="1" applyAlignment="1">
      <alignment horizontal="center" wrapText="1"/>
    </xf>
    <xf numFmtId="0" fontId="42" fillId="0" borderId="33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16" fontId="42" fillId="0" borderId="33" xfId="0" applyNumberFormat="1" applyFont="1" applyFill="1" applyBorder="1" applyAlignment="1">
      <alignment horizontal="center" wrapText="1"/>
    </xf>
    <xf numFmtId="16" fontId="42" fillId="0" borderId="0" xfId="0" applyNumberFormat="1" applyFont="1" applyFill="1" applyBorder="1" applyAlignment="1">
      <alignment horizontal="center" wrapText="1"/>
    </xf>
    <xf numFmtId="0" fontId="42" fillId="0" borderId="33" xfId="0" applyFont="1" applyFill="1" applyBorder="1" applyAlignment="1">
      <alignment horizontal="center" wrapText="1" readingOrder="1"/>
    </xf>
    <xf numFmtId="16" fontId="42" fillId="0" borderId="0" xfId="0" applyNumberFormat="1" applyFont="1" applyFill="1" applyBorder="1" applyAlignment="1">
      <alignment horizontal="center" wrapText="1" readingOrder="1"/>
    </xf>
    <xf numFmtId="16" fontId="42" fillId="0" borderId="33" xfId="0" applyNumberFormat="1" applyFont="1" applyFill="1" applyBorder="1" applyAlignment="1">
      <alignment horizontal="center" wrapText="1" readingOrder="1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center" wrapText="1" readingOrder="1"/>
    </xf>
    <xf numFmtId="0" fontId="0" fillId="0" borderId="0" xfId="0" applyFill="1" applyAlignment="1" quotePrefix="1">
      <alignment/>
    </xf>
    <xf numFmtId="0" fontId="43" fillId="0" borderId="34" xfId="0" applyFont="1" applyFill="1" applyBorder="1" applyAlignment="1">
      <alignment horizontal="center" wrapText="1"/>
    </xf>
    <xf numFmtId="0" fontId="43" fillId="0" borderId="35" xfId="0" applyFont="1" applyFill="1" applyBorder="1" applyAlignment="1">
      <alignment horizontal="center" wrapText="1"/>
    </xf>
    <xf numFmtId="0" fontId="43" fillId="0" borderId="36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wrapText="1"/>
    </xf>
    <xf numFmtId="0" fontId="43" fillId="0" borderId="38" xfId="0" applyFont="1" applyFill="1" applyBorder="1" applyAlignment="1">
      <alignment horizontal="center" wrapText="1"/>
    </xf>
    <xf numFmtId="0" fontId="43" fillId="0" borderId="39" xfId="0" applyFont="1" applyFill="1" applyBorder="1" applyAlignment="1">
      <alignment horizontal="center" wrapText="1"/>
    </xf>
    <xf numFmtId="0" fontId="42" fillId="0" borderId="40" xfId="0" applyFont="1" applyFill="1" applyBorder="1" applyAlignment="1">
      <alignment horizontal="center" wrapText="1"/>
    </xf>
    <xf numFmtId="0" fontId="42" fillId="0" borderId="41" xfId="0" applyFont="1" applyFill="1" applyBorder="1" applyAlignment="1">
      <alignment horizontal="center" wrapText="1"/>
    </xf>
    <xf numFmtId="16" fontId="42" fillId="33" borderId="33" xfId="0" applyNumberFormat="1" applyFont="1" applyFill="1" applyBorder="1" applyAlignment="1">
      <alignment horizontal="center" wrapText="1"/>
    </xf>
    <xf numFmtId="0" fontId="42" fillId="33" borderId="33" xfId="0" applyFont="1" applyFill="1" applyBorder="1" applyAlignment="1">
      <alignment horizontal="center" wrapText="1"/>
    </xf>
    <xf numFmtId="0" fontId="42" fillId="33" borderId="33" xfId="0" applyFont="1" applyFill="1" applyBorder="1" applyAlignment="1">
      <alignment horizontal="center" wrapText="1" readingOrder="1"/>
    </xf>
    <xf numFmtId="0" fontId="0" fillId="0" borderId="0" xfId="0" applyAlignment="1">
      <alignment horizontal="right" indent="2" readingOrder="1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43" fillId="37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42" fillId="37" borderId="10" xfId="0" applyFont="1" applyFill="1" applyBorder="1" applyAlignment="1">
      <alignment horizontal="center" wrapText="1"/>
    </xf>
    <xf numFmtId="16" fontId="19" fillId="0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6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73" fontId="19" fillId="0" borderId="0" xfId="0" applyNumberFormat="1" applyFont="1" applyFill="1" applyBorder="1" applyAlignment="1">
      <alignment horizontal="center" wrapText="1"/>
    </xf>
    <xf numFmtId="16" fontId="42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173" fontId="19" fillId="0" borderId="10" xfId="0" applyNumberFormat="1" applyFont="1" applyFill="1" applyBorder="1" applyAlignment="1">
      <alignment horizontal="center" wrapText="1"/>
    </xf>
    <xf numFmtId="173" fontId="19" fillId="33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 readingOrder="1"/>
    </xf>
    <xf numFmtId="0" fontId="44" fillId="0" borderId="0" xfId="0" applyFont="1" applyFill="1" applyAlignment="1">
      <alignment/>
    </xf>
    <xf numFmtId="0" fontId="43" fillId="0" borderId="42" xfId="0" applyFont="1" applyBorder="1" applyAlignment="1">
      <alignment horizontal="center" wrapText="1"/>
    </xf>
    <xf numFmtId="0" fontId="43" fillId="0" borderId="43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16" fontId="42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72" fontId="42" fillId="0" borderId="33" xfId="0" applyNumberFormat="1" applyFont="1" applyBorder="1" applyAlignment="1">
      <alignment horizontal="center" wrapText="1"/>
    </xf>
    <xf numFmtId="173" fontId="42" fillId="0" borderId="33" xfId="0" applyNumberFormat="1" applyFont="1" applyBorder="1" applyAlignment="1">
      <alignment horizontal="center" wrapText="1"/>
    </xf>
    <xf numFmtId="172" fontId="42" fillId="33" borderId="33" xfId="0" applyNumberFormat="1" applyFont="1" applyFill="1" applyBorder="1" applyAlignment="1">
      <alignment horizontal="center" wrapText="1"/>
    </xf>
    <xf numFmtId="16" fontId="42" fillId="0" borderId="33" xfId="0" applyNumberFormat="1" applyFont="1" applyBorder="1" applyAlignment="1">
      <alignment horizontal="center" wrapText="1" readingOrder="1"/>
    </xf>
    <xf numFmtId="16" fontId="42" fillId="33" borderId="33" xfId="0" applyNumberFormat="1" applyFont="1" applyFill="1" applyBorder="1" applyAlignment="1">
      <alignment horizontal="center" wrapText="1" readingOrder="1"/>
    </xf>
    <xf numFmtId="173" fontId="42" fillId="33" borderId="33" xfId="0" applyNumberFormat="1" applyFont="1" applyFill="1" applyBorder="1" applyAlignment="1">
      <alignment horizontal="center" wrapText="1"/>
    </xf>
    <xf numFmtId="0" fontId="42" fillId="0" borderId="33" xfId="0" applyFont="1" applyBorder="1" applyAlignment="1">
      <alignment horizontal="center" wrapText="1" readingOrder="1"/>
    </xf>
    <xf numFmtId="0" fontId="42" fillId="0" borderId="0" xfId="0" applyFont="1" applyAlignment="1">
      <alignment/>
    </xf>
    <xf numFmtId="0" fontId="43" fillId="37" borderId="42" xfId="0" applyFont="1" applyFill="1" applyBorder="1" applyAlignment="1">
      <alignment horizontal="center" wrapText="1"/>
    </xf>
    <xf numFmtId="0" fontId="43" fillId="37" borderId="43" xfId="0" applyFont="1" applyFill="1" applyBorder="1" applyAlignment="1">
      <alignment horizontal="center" wrapText="1"/>
    </xf>
    <xf numFmtId="0" fontId="43" fillId="37" borderId="44" xfId="0" applyFont="1" applyFill="1" applyBorder="1" applyAlignment="1">
      <alignment horizontal="center" wrapText="1"/>
    </xf>
    <xf numFmtId="0" fontId="42" fillId="37" borderId="40" xfId="0" applyFont="1" applyFill="1" applyBorder="1" applyAlignment="1">
      <alignment horizontal="center" wrapText="1"/>
    </xf>
    <xf numFmtId="0" fontId="42" fillId="37" borderId="41" xfId="0" applyFont="1" applyFill="1" applyBorder="1" applyAlignment="1">
      <alignment horizontal="center" wrapText="1"/>
    </xf>
    <xf numFmtId="16" fontId="19" fillId="0" borderId="10" xfId="0" applyNumberFormat="1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/>
    </xf>
    <xf numFmtId="173" fontId="19" fillId="0" borderId="45" xfId="0" applyNumberFormat="1" applyFont="1" applyFill="1" applyBorder="1" applyAlignment="1">
      <alignment horizontal="center" wrapText="1"/>
    </xf>
    <xf numFmtId="16" fontId="19" fillId="33" borderId="10" xfId="0" applyNumberFormat="1" applyFont="1" applyFill="1" applyBorder="1" applyAlignment="1">
      <alignment horizontal="center"/>
    </xf>
    <xf numFmtId="173" fontId="19" fillId="33" borderId="45" xfId="0" applyNumberFormat="1" applyFont="1" applyFill="1" applyBorder="1" applyAlignment="1">
      <alignment horizontal="center" wrapText="1"/>
    </xf>
    <xf numFmtId="173" fontId="19" fillId="35" borderId="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 vertical="center"/>
    </xf>
    <xf numFmtId="173" fontId="19" fillId="33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73" fontId="19" fillId="0" borderId="10" xfId="56" applyNumberFormat="1" applyFont="1" applyFill="1" applyBorder="1" applyAlignment="1">
      <alignment horizontal="center" vertical="center"/>
      <protection/>
    </xf>
    <xf numFmtId="173" fontId="23" fillId="0" borderId="10" xfId="56" applyNumberFormat="1" applyFont="1" applyFill="1" applyBorder="1" applyAlignment="1">
      <alignment horizontal="center" vertical="center"/>
      <protection/>
    </xf>
    <xf numFmtId="16" fontId="19" fillId="38" borderId="10" xfId="0" applyNumberFormat="1" applyFont="1" applyFill="1" applyBorder="1" applyAlignment="1">
      <alignment horizontal="center"/>
    </xf>
    <xf numFmtId="173" fontId="19" fillId="38" borderId="10" xfId="0" applyNumberFormat="1" applyFont="1" applyFill="1" applyBorder="1" applyAlignment="1">
      <alignment horizontal="center"/>
    </xf>
    <xf numFmtId="0" fontId="19" fillId="39" borderId="0" xfId="0" applyFont="1" applyFill="1" applyAlignment="1">
      <alignment readingOrder="1"/>
    </xf>
    <xf numFmtId="17" fontId="19" fillId="39" borderId="0" xfId="0" applyNumberFormat="1" applyFont="1" applyFill="1" applyAlignment="1" quotePrefix="1">
      <alignment horizontal="left" readingOrder="1"/>
    </xf>
    <xf numFmtId="0" fontId="19" fillId="39" borderId="0" xfId="0" applyFont="1" applyFill="1" applyAlignment="1">
      <alignment horizontal="centerContinuous" readingOrder="1"/>
    </xf>
    <xf numFmtId="174" fontId="19" fillId="39" borderId="10" xfId="0" applyNumberFormat="1" applyFont="1" applyFill="1" applyBorder="1" applyAlignment="1">
      <alignment horizontal="left" readingOrder="1"/>
    </xf>
    <xf numFmtId="173" fontId="19" fillId="39" borderId="10" xfId="55" applyNumberFormat="1" applyFont="1" applyFill="1" applyBorder="1" applyAlignment="1">
      <alignment horizontal="center" vertical="center" readingOrder="1"/>
      <protection/>
    </xf>
    <xf numFmtId="173" fontId="23" fillId="39" borderId="10" xfId="55" applyNumberFormat="1" applyFont="1" applyFill="1" applyBorder="1" applyAlignment="1">
      <alignment horizontal="center" vertical="center" readingOrder="1"/>
      <protection/>
    </xf>
    <xf numFmtId="174" fontId="19" fillId="33" borderId="10" xfId="0" applyNumberFormat="1" applyFont="1" applyFill="1" applyBorder="1" applyAlignment="1">
      <alignment horizontal="left" readingOrder="1"/>
    </xf>
    <xf numFmtId="173" fontId="19" fillId="33" borderId="10" xfId="0" applyNumberFormat="1" applyFont="1" applyFill="1" applyBorder="1" applyAlignment="1">
      <alignment horizontal="center" readingOrder="1"/>
    </xf>
    <xf numFmtId="173" fontId="19" fillId="39" borderId="10" xfId="0" applyNumberFormat="1" applyFont="1" applyFill="1" applyBorder="1" applyAlignment="1">
      <alignment horizontal="center" readingOrder="1"/>
    </xf>
    <xf numFmtId="0" fontId="43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5" fontId="42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73" fontId="19" fillId="0" borderId="0" xfId="0" applyNumberFormat="1" applyFont="1" applyFill="1" applyBorder="1" applyAlignment="1">
      <alignment horizontal="center"/>
    </xf>
    <xf numFmtId="175" fontId="42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center"/>
    </xf>
    <xf numFmtId="173" fontId="19" fillId="40" borderId="10" xfId="0" applyNumberFormat="1" applyFont="1" applyFill="1" applyBorder="1" applyAlignment="1">
      <alignment horizontal="center"/>
    </xf>
    <xf numFmtId="0" fontId="43" fillId="37" borderId="33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/>
    </xf>
    <xf numFmtId="16" fontId="42" fillId="0" borderId="33" xfId="0" applyNumberFormat="1" applyFont="1" applyBorder="1" applyAlignment="1">
      <alignment horizontal="center"/>
    </xf>
    <xf numFmtId="173" fontId="19" fillId="0" borderId="33" xfId="0" applyNumberFormat="1" applyFont="1" applyFill="1" applyBorder="1" applyAlignment="1">
      <alignment horizontal="center"/>
    </xf>
    <xf numFmtId="16" fontId="42" fillId="33" borderId="33" xfId="0" applyNumberFormat="1" applyFont="1" applyFill="1" applyBorder="1" applyAlignment="1">
      <alignment horizontal="center"/>
    </xf>
    <xf numFmtId="173" fontId="19" fillId="33" borderId="33" xfId="0" applyNumberFormat="1" applyFont="1" applyFill="1" applyBorder="1" applyAlignment="1">
      <alignment horizontal="center"/>
    </xf>
    <xf numFmtId="173" fontId="19" fillId="35" borderId="33" xfId="0" applyNumberFormat="1" applyFont="1" applyFill="1" applyBorder="1" applyAlignment="1">
      <alignment horizontal="center" vertical="center"/>
    </xf>
    <xf numFmtId="173" fontId="23" fillId="35" borderId="33" xfId="0" applyNumberFormat="1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14" fontId="0" fillId="33" borderId="50" xfId="0" applyNumberFormat="1" applyFill="1" applyBorder="1" applyAlignment="1">
      <alignment/>
    </xf>
    <xf numFmtId="0" fontId="0" fillId="33" borderId="51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51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52" xfId="0" applyBorder="1" applyAlignment="1">
      <alignment/>
    </xf>
    <xf numFmtId="0" fontId="0" fillId="34" borderId="5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25" fillId="35" borderId="54" xfId="0" applyFont="1" applyFill="1" applyBorder="1" applyAlignment="1">
      <alignment horizontal="center" wrapText="1"/>
    </xf>
    <xf numFmtId="0" fontId="25" fillId="35" borderId="55" xfId="0" applyFont="1" applyFill="1" applyBorder="1" applyAlignment="1">
      <alignment horizontal="center" wrapText="1"/>
    </xf>
    <xf numFmtId="0" fontId="25" fillId="35" borderId="56" xfId="0" applyFont="1" applyFill="1" applyBorder="1" applyAlignment="1">
      <alignment horizontal="center" wrapText="1"/>
    </xf>
    <xf numFmtId="0" fontId="25" fillId="35" borderId="55" xfId="0" applyFont="1" applyFill="1" applyBorder="1" applyAlignment="1">
      <alignment horizontal="center" wrapText="1"/>
    </xf>
    <xf numFmtId="0" fontId="25" fillId="35" borderId="56" xfId="0" applyFont="1" applyFill="1" applyBorder="1" applyAlignment="1">
      <alignment horizontal="center" wrapText="1"/>
    </xf>
    <xf numFmtId="0" fontId="25" fillId="35" borderId="0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3" borderId="4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176" fontId="19" fillId="35" borderId="66" xfId="0" applyNumberFormat="1" applyFont="1" applyFill="1" applyBorder="1" applyAlignment="1">
      <alignment horizontal="center" wrapText="1"/>
    </xf>
    <xf numFmtId="176" fontId="19" fillId="35" borderId="67" xfId="0" applyNumberFormat="1" applyFont="1" applyFill="1" applyBorder="1" applyAlignment="1">
      <alignment horizontal="center" wrapText="1"/>
    </xf>
    <xf numFmtId="176" fontId="19" fillId="35" borderId="68" xfId="0" applyNumberFormat="1" applyFont="1" applyFill="1" applyBorder="1" applyAlignment="1">
      <alignment horizontal="center" wrapText="1"/>
    </xf>
    <xf numFmtId="176" fontId="19" fillId="35" borderId="69" xfId="0" applyNumberFormat="1" applyFont="1" applyFill="1" applyBorder="1" applyAlignment="1">
      <alignment horizontal="center" wrapText="1"/>
    </xf>
    <xf numFmtId="176" fontId="19" fillId="35" borderId="17" xfId="0" applyNumberFormat="1" applyFont="1" applyFill="1" applyBorder="1" applyAlignment="1">
      <alignment horizontal="center" wrapText="1"/>
    </xf>
    <xf numFmtId="176" fontId="19" fillId="35" borderId="19" xfId="0" applyNumberFormat="1" applyFont="1" applyFill="1" applyBorder="1" applyAlignment="1">
      <alignment horizontal="center" wrapText="1"/>
    </xf>
    <xf numFmtId="176" fontId="19" fillId="35" borderId="20" xfId="0" applyNumberFormat="1" applyFont="1" applyFill="1" applyBorder="1" applyAlignment="1">
      <alignment horizontal="center" wrapText="1"/>
    </xf>
    <xf numFmtId="177" fontId="0" fillId="0" borderId="70" xfId="0" applyNumberForma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uly_2009" xfId="55"/>
    <cellStyle name="Normal_June_20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36"/>
  <sheetViews>
    <sheetView zoomScalePageLayoutView="0" workbookViewId="0" topLeftCell="A1">
      <selection activeCell="D5" sqref="D5"/>
    </sheetView>
  </sheetViews>
  <sheetFormatPr defaultColWidth="9.140625" defaultRowHeight="15"/>
  <sheetData>
    <row r="2" spans="3:6" ht="30.75" customHeight="1">
      <c r="C2" s="37" t="s">
        <v>52</v>
      </c>
      <c r="D2" s="38"/>
      <c r="E2" s="38"/>
      <c r="F2" s="39"/>
    </row>
    <row r="3" spans="3:6" ht="15">
      <c r="C3" s="40" t="s">
        <v>53</v>
      </c>
      <c r="D3" s="40" t="s">
        <v>17</v>
      </c>
      <c r="E3" s="40" t="s">
        <v>18</v>
      </c>
      <c r="F3" s="40" t="s">
        <v>19</v>
      </c>
    </row>
    <row r="4" spans="3:6" ht="15">
      <c r="C4" s="41" t="s">
        <v>54</v>
      </c>
      <c r="D4" s="41" t="s">
        <v>22</v>
      </c>
      <c r="E4" s="41" t="s">
        <v>23</v>
      </c>
      <c r="F4" s="41" t="s">
        <v>24</v>
      </c>
    </row>
    <row r="5" spans="3:6" ht="15">
      <c r="C5" s="42">
        <v>40179</v>
      </c>
      <c r="D5" s="43"/>
      <c r="E5" s="43"/>
      <c r="F5" s="43"/>
    </row>
    <row r="6" spans="3:6" ht="15">
      <c r="C6" s="44">
        <v>40180</v>
      </c>
      <c r="D6" s="45">
        <v>3.2196</v>
      </c>
      <c r="E6" s="45">
        <v>3.2035</v>
      </c>
      <c r="F6" s="45">
        <v>3.2115</v>
      </c>
    </row>
    <row r="7" spans="3:6" ht="15">
      <c r="C7" s="44">
        <v>40181</v>
      </c>
      <c r="D7" s="45">
        <v>3.2194</v>
      </c>
      <c r="E7" s="45">
        <v>3.2034</v>
      </c>
      <c r="F7" s="45">
        <v>3.2114</v>
      </c>
    </row>
    <row r="8" spans="3:6" ht="15">
      <c r="C8" s="44">
        <v>40182</v>
      </c>
      <c r="D8" s="45">
        <v>3.209</v>
      </c>
      <c r="E8" s="45">
        <v>3.193</v>
      </c>
      <c r="F8" s="45">
        <v>3.201</v>
      </c>
    </row>
    <row r="9" spans="3:6" ht="15">
      <c r="C9" s="44">
        <v>40183</v>
      </c>
      <c r="D9" s="45">
        <v>3.2384</v>
      </c>
      <c r="E9" s="45">
        <v>3.2223</v>
      </c>
      <c r="F9" s="45">
        <v>3.2304</v>
      </c>
    </row>
    <row r="10" spans="3:6" ht="15">
      <c r="C10" s="44">
        <v>40184</v>
      </c>
      <c r="D10" s="45">
        <v>3.2232</v>
      </c>
      <c r="E10" s="45">
        <v>3.2072</v>
      </c>
      <c r="F10" s="45">
        <v>3.2152</v>
      </c>
    </row>
    <row r="11" spans="3:6" ht="15">
      <c r="C11" s="44">
        <v>40185</v>
      </c>
      <c r="D11" s="45">
        <v>3.2332</v>
      </c>
      <c r="E11" s="45">
        <v>3.2171</v>
      </c>
      <c r="F11" s="45">
        <v>3.2252</v>
      </c>
    </row>
    <row r="12" spans="3:6" ht="15">
      <c r="C12" s="42">
        <v>40186</v>
      </c>
      <c r="D12" s="46"/>
      <c r="E12" s="46"/>
      <c r="F12" s="46"/>
    </row>
    <row r="13" spans="3:6" ht="15">
      <c r="C13" s="44">
        <v>40187</v>
      </c>
      <c r="D13" s="45">
        <v>3.2162</v>
      </c>
      <c r="E13" s="45">
        <v>3.2002</v>
      </c>
      <c r="F13" s="45">
        <v>3.2082</v>
      </c>
    </row>
    <row r="14" spans="3:6" ht="15">
      <c r="C14" s="44">
        <v>40188</v>
      </c>
      <c r="D14" s="45">
        <v>3.2347</v>
      </c>
      <c r="E14" s="45">
        <v>3.2186</v>
      </c>
      <c r="F14" s="45">
        <v>3.2267</v>
      </c>
    </row>
    <row r="15" spans="3:6" ht="15">
      <c r="C15" s="44">
        <v>40189</v>
      </c>
      <c r="D15" s="45">
        <v>3.2559</v>
      </c>
      <c r="E15" s="45">
        <v>3.2397</v>
      </c>
      <c r="F15" s="45">
        <v>3.2478</v>
      </c>
    </row>
    <row r="16" spans="3:6" ht="15">
      <c r="C16" s="44">
        <v>40190</v>
      </c>
      <c r="D16" s="45">
        <v>3.2513</v>
      </c>
      <c r="E16" s="45">
        <v>3.2351</v>
      </c>
      <c r="F16" s="45">
        <v>3.2432</v>
      </c>
    </row>
    <row r="17" spans="3:6" ht="15">
      <c r="C17" s="44">
        <v>40191</v>
      </c>
      <c r="D17" s="45">
        <v>3.2523</v>
      </c>
      <c r="E17" s="45">
        <v>3.2361</v>
      </c>
      <c r="F17" s="45">
        <v>3.2442</v>
      </c>
    </row>
    <row r="18" spans="3:6" ht="15">
      <c r="C18" s="44">
        <v>40192</v>
      </c>
      <c r="D18" s="45">
        <v>3.2624</v>
      </c>
      <c r="E18" s="45">
        <v>3.2462</v>
      </c>
      <c r="F18" s="45">
        <v>3.2543</v>
      </c>
    </row>
    <row r="19" spans="3:6" ht="15">
      <c r="C19" s="42">
        <v>40193</v>
      </c>
      <c r="D19" s="46"/>
      <c r="E19" s="46"/>
      <c r="F19" s="46"/>
    </row>
    <row r="20" spans="3:6" ht="15">
      <c r="C20" s="44">
        <v>40194</v>
      </c>
      <c r="D20" s="45">
        <v>3.2293</v>
      </c>
      <c r="E20" s="45">
        <v>3.2132</v>
      </c>
      <c r="F20" s="45">
        <v>3.2212</v>
      </c>
    </row>
    <row r="21" spans="3:6" ht="15">
      <c r="C21" s="44">
        <v>40195</v>
      </c>
      <c r="D21" s="45">
        <v>3.2271</v>
      </c>
      <c r="E21" s="45">
        <v>3.2111</v>
      </c>
      <c r="F21" s="45">
        <v>3.2191</v>
      </c>
    </row>
    <row r="22" spans="3:6" ht="15">
      <c r="C22" s="44">
        <v>40196</v>
      </c>
      <c r="D22" s="45">
        <v>3.2272</v>
      </c>
      <c r="E22" s="45">
        <v>3.2111</v>
      </c>
      <c r="F22" s="45">
        <v>3.2192</v>
      </c>
    </row>
    <row r="23" spans="3:6" ht="15">
      <c r="C23" s="44">
        <v>40197</v>
      </c>
      <c r="D23" s="45">
        <v>3.2313</v>
      </c>
      <c r="E23" s="45">
        <v>3.2152</v>
      </c>
      <c r="F23" s="45">
        <v>3.2233</v>
      </c>
    </row>
    <row r="24" spans="3:6" ht="15">
      <c r="C24" s="44">
        <v>40198</v>
      </c>
      <c r="D24" s="45">
        <v>3.1854</v>
      </c>
      <c r="E24" s="45">
        <v>3.1695</v>
      </c>
      <c r="F24" s="45">
        <v>3.1775</v>
      </c>
    </row>
    <row r="25" spans="3:6" ht="15">
      <c r="C25" s="44">
        <v>40199</v>
      </c>
      <c r="D25" s="45">
        <v>3.1635</v>
      </c>
      <c r="E25" s="45">
        <v>3.1477</v>
      </c>
      <c r="F25" s="45">
        <v>3.1556</v>
      </c>
    </row>
    <row r="26" spans="3:6" ht="15">
      <c r="C26" s="42">
        <v>40200</v>
      </c>
      <c r="D26" s="46"/>
      <c r="E26" s="46"/>
      <c r="F26" s="46"/>
    </row>
    <row r="27" spans="3:6" ht="15">
      <c r="C27" s="44">
        <v>40201</v>
      </c>
      <c r="D27" s="45">
        <v>3.1674</v>
      </c>
      <c r="E27" s="45">
        <v>3.1516</v>
      </c>
      <c r="F27" s="45">
        <v>3.1595</v>
      </c>
    </row>
    <row r="28" spans="3:6" ht="15">
      <c r="C28" s="44">
        <v>40202</v>
      </c>
      <c r="D28" s="45">
        <v>3.1728</v>
      </c>
      <c r="E28" s="45">
        <v>3.1571</v>
      </c>
      <c r="F28" s="45">
        <v>3.165</v>
      </c>
    </row>
    <row r="29" spans="3:6" ht="15">
      <c r="C29" s="44">
        <v>40203</v>
      </c>
      <c r="D29" s="45">
        <v>3.179</v>
      </c>
      <c r="E29" s="45">
        <v>3.1632</v>
      </c>
      <c r="F29" s="45">
        <v>3.1711</v>
      </c>
    </row>
    <row r="30" spans="3:6" ht="15">
      <c r="C30" s="44">
        <v>40204</v>
      </c>
      <c r="D30" s="45">
        <v>3.1609</v>
      </c>
      <c r="E30" s="45">
        <v>3.1452</v>
      </c>
      <c r="F30" s="45">
        <v>3.153</v>
      </c>
    </row>
    <row r="31" spans="3:6" ht="15">
      <c r="C31" s="44">
        <v>40205</v>
      </c>
      <c r="D31" s="45">
        <v>3.1578</v>
      </c>
      <c r="E31" s="45">
        <v>3.1421</v>
      </c>
      <c r="F31" s="45">
        <v>3.15</v>
      </c>
    </row>
    <row r="32" spans="3:6" ht="15">
      <c r="C32" s="44">
        <v>40206</v>
      </c>
      <c r="D32" s="45">
        <v>3.1438</v>
      </c>
      <c r="E32" s="45">
        <v>3.1281</v>
      </c>
      <c r="F32" s="45">
        <v>3.136</v>
      </c>
    </row>
    <row r="33" spans="3:6" ht="15">
      <c r="C33" s="42">
        <v>40207</v>
      </c>
      <c r="D33" s="46"/>
      <c r="E33" s="46"/>
      <c r="F33" s="46"/>
    </row>
    <row r="34" spans="3:6" ht="15">
      <c r="C34" s="47">
        <v>40208</v>
      </c>
      <c r="D34" s="45">
        <v>3.134</v>
      </c>
      <c r="E34" s="45">
        <v>3.1184</v>
      </c>
      <c r="F34" s="45">
        <v>3.1262</v>
      </c>
    </row>
    <row r="35" spans="3:6" ht="15">
      <c r="C35" s="47">
        <v>40209</v>
      </c>
      <c r="D35" s="45">
        <v>3.1103</v>
      </c>
      <c r="E35" s="45">
        <v>3.0948</v>
      </c>
      <c r="F35" s="45">
        <v>3.1026</v>
      </c>
    </row>
    <row r="36" spans="3:6" ht="15">
      <c r="C36" s="48" t="s">
        <v>24</v>
      </c>
      <c r="D36" s="45">
        <v>3.2036</v>
      </c>
      <c r="E36" s="45">
        <v>3.1877</v>
      </c>
      <c r="F36" s="48">
        <v>3.1957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7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10.8515625" style="0" customWidth="1"/>
  </cols>
  <sheetData>
    <row r="3" ht="15">
      <c r="D3" t="s">
        <v>13</v>
      </c>
    </row>
    <row r="4" ht="15.75" thickBot="1">
      <c r="C4" s="74" t="s">
        <v>72</v>
      </c>
    </row>
    <row r="5" spans="2:7" ht="15.75" thickBot="1">
      <c r="B5" s="2"/>
      <c r="C5" s="1" t="s">
        <v>4</v>
      </c>
      <c r="D5" s="1" t="s">
        <v>54</v>
      </c>
      <c r="E5" s="158" t="s">
        <v>0</v>
      </c>
      <c r="F5" s="159" t="s">
        <v>1</v>
      </c>
      <c r="G5" s="160" t="s">
        <v>2</v>
      </c>
    </row>
    <row r="6" spans="2:7" ht="15">
      <c r="B6" s="2"/>
      <c r="C6" s="161" t="s">
        <v>12</v>
      </c>
      <c r="D6" s="162">
        <v>40452</v>
      </c>
      <c r="E6" s="161"/>
      <c r="F6" s="161"/>
      <c r="G6" s="161"/>
    </row>
    <row r="7" spans="2:7" ht="15">
      <c r="B7" s="2"/>
      <c r="C7" s="3" t="s">
        <v>8</v>
      </c>
      <c r="D7" s="164">
        <v>40453</v>
      </c>
      <c r="E7" s="3">
        <v>3.26667813</v>
      </c>
      <c r="F7" s="3">
        <v>3.250426</v>
      </c>
      <c r="G7" s="3">
        <v>3.258552065</v>
      </c>
    </row>
    <row r="8" spans="2:7" ht="15">
      <c r="B8" s="2"/>
      <c r="C8" s="1" t="s">
        <v>9</v>
      </c>
      <c r="D8" s="166">
        <v>40454</v>
      </c>
      <c r="E8" s="1">
        <v>3.2812255049999997</v>
      </c>
      <c r="F8" s="1">
        <v>3.264901</v>
      </c>
      <c r="G8" s="1">
        <v>3.2730632525</v>
      </c>
    </row>
    <row r="9" spans="2:7" ht="15">
      <c r="B9" s="2"/>
      <c r="C9" s="1" t="s">
        <v>10</v>
      </c>
      <c r="D9" s="166">
        <v>40455</v>
      </c>
      <c r="E9" s="1">
        <v>3.273336255</v>
      </c>
      <c r="F9" s="1">
        <v>3.257051</v>
      </c>
      <c r="G9" s="1">
        <v>3.2651936275</v>
      </c>
    </row>
    <row r="10" spans="2:7" ht="15">
      <c r="B10" s="2"/>
      <c r="C10" s="1" t="s">
        <v>11</v>
      </c>
      <c r="D10" s="166">
        <v>40456</v>
      </c>
      <c r="E10" s="1">
        <v>3.254006085</v>
      </c>
      <c r="F10" s="1">
        <v>3.237817</v>
      </c>
      <c r="G10" s="1">
        <v>3.2459115425</v>
      </c>
    </row>
    <row r="11" spans="2:7" ht="15">
      <c r="B11" s="2"/>
      <c r="C11" s="1" t="s">
        <v>5</v>
      </c>
      <c r="D11" s="166">
        <v>40457</v>
      </c>
      <c r="E11" s="1">
        <v>3.2923458299999995</v>
      </c>
      <c r="F11" s="1">
        <v>3.275966</v>
      </c>
      <c r="G11" s="1">
        <v>3.2841559149999995</v>
      </c>
    </row>
    <row r="12" spans="2:7" ht="15">
      <c r="B12" s="2"/>
      <c r="C12" s="1" t="s">
        <v>6</v>
      </c>
      <c r="D12" s="166">
        <v>40458</v>
      </c>
      <c r="E12" s="1">
        <v>3.306440955</v>
      </c>
      <c r="F12" s="1">
        <v>3.289991</v>
      </c>
      <c r="G12" s="1">
        <v>3.2982159775</v>
      </c>
    </row>
    <row r="13" spans="2:7" ht="15">
      <c r="B13" s="2"/>
      <c r="C13" s="3" t="s">
        <v>12</v>
      </c>
      <c r="D13" s="164">
        <v>40459</v>
      </c>
      <c r="E13" s="3"/>
      <c r="F13" s="3"/>
      <c r="G13" s="3"/>
    </row>
    <row r="14" spans="2:7" ht="15">
      <c r="B14" s="2"/>
      <c r="C14" s="3" t="s">
        <v>8</v>
      </c>
      <c r="D14" s="164">
        <v>40460</v>
      </c>
      <c r="E14" s="3">
        <v>3.3026500949999997</v>
      </c>
      <c r="F14" s="3">
        <v>3.286219</v>
      </c>
      <c r="G14" s="3">
        <v>3.2944345475</v>
      </c>
    </row>
    <row r="15" spans="2:7" ht="15">
      <c r="B15" s="2"/>
      <c r="C15" s="1" t="s">
        <v>9</v>
      </c>
      <c r="D15" s="166">
        <v>40461</v>
      </c>
      <c r="E15" s="1">
        <v>3.3068359199999997</v>
      </c>
      <c r="F15" s="1">
        <v>3.290384</v>
      </c>
      <c r="G15" s="1">
        <v>3.29860996</v>
      </c>
    </row>
    <row r="16" spans="2:7" ht="15">
      <c r="B16" s="2"/>
      <c r="C16" s="1" t="s">
        <v>10</v>
      </c>
      <c r="D16" s="166">
        <v>40462</v>
      </c>
      <c r="E16" s="1">
        <v>3.3229631549999996</v>
      </c>
      <c r="F16" s="1">
        <v>3.306431</v>
      </c>
      <c r="G16" s="1">
        <v>3.3146970775</v>
      </c>
    </row>
    <row r="17" spans="2:7" ht="15">
      <c r="B17" s="2"/>
      <c r="C17" s="1" t="s">
        <v>11</v>
      </c>
      <c r="D17" s="166">
        <v>40463</v>
      </c>
      <c r="E17" s="1">
        <v>3.2981326199999996</v>
      </c>
      <c r="F17" s="1">
        <v>3.281724</v>
      </c>
      <c r="G17" s="1">
        <v>3.2899283099999996</v>
      </c>
    </row>
    <row r="18" spans="2:7" ht="15">
      <c r="B18" s="2"/>
      <c r="C18" s="1" t="s">
        <v>5</v>
      </c>
      <c r="D18" s="166">
        <v>40464</v>
      </c>
      <c r="E18" s="1">
        <v>3.3232435499999995</v>
      </c>
      <c r="F18" s="1">
        <v>3.30671</v>
      </c>
      <c r="G18" s="1">
        <v>3.314976775</v>
      </c>
    </row>
    <row r="19" spans="2:7" ht="15">
      <c r="B19" s="2"/>
      <c r="C19" s="1" t="s">
        <v>6</v>
      </c>
      <c r="D19" s="166">
        <v>40465</v>
      </c>
      <c r="E19" s="1">
        <v>3.3473173199999997</v>
      </c>
      <c r="F19" s="1">
        <v>3.330664</v>
      </c>
      <c r="G19" s="1">
        <v>3.33899066</v>
      </c>
    </row>
    <row r="20" spans="2:7" ht="15">
      <c r="B20" s="2"/>
      <c r="C20" s="3" t="s">
        <v>12</v>
      </c>
      <c r="D20" s="164">
        <v>40466</v>
      </c>
      <c r="E20" s="3"/>
      <c r="F20" s="3"/>
      <c r="G20" s="3"/>
    </row>
    <row r="21" spans="2:7" ht="15">
      <c r="B21" s="2"/>
      <c r="C21" s="3" t="s">
        <v>8</v>
      </c>
      <c r="D21" s="164">
        <v>40467</v>
      </c>
      <c r="E21" s="3">
        <v>3.2875268549999994</v>
      </c>
      <c r="F21" s="3">
        <v>3.271171</v>
      </c>
      <c r="G21" s="3">
        <v>3.2793489274999996</v>
      </c>
    </row>
    <row r="22" spans="2:7" ht="15">
      <c r="B22" s="2"/>
      <c r="C22" s="1" t="s">
        <v>9</v>
      </c>
      <c r="D22" s="166">
        <v>40468</v>
      </c>
      <c r="E22" s="1">
        <v>3.3254826899999994</v>
      </c>
      <c r="F22" s="1">
        <v>3.308938</v>
      </c>
      <c r="G22" s="1">
        <v>3.3172103449999994</v>
      </c>
    </row>
    <row r="23" spans="2:7" ht="15">
      <c r="B23" s="2"/>
      <c r="C23" s="1" t="s">
        <v>10</v>
      </c>
      <c r="D23" s="166">
        <v>40469</v>
      </c>
      <c r="E23" s="1">
        <v>3.3049</v>
      </c>
      <c r="F23" s="1">
        <v>3.2885</v>
      </c>
      <c r="G23" s="1">
        <v>3.2967</v>
      </c>
    </row>
    <row r="24" spans="2:7" ht="15">
      <c r="B24" s="2"/>
      <c r="C24" s="1" t="s">
        <v>11</v>
      </c>
      <c r="D24" s="166">
        <v>40470</v>
      </c>
      <c r="E24" s="1">
        <v>3.312722205</v>
      </c>
      <c r="F24" s="1">
        <v>3.296241</v>
      </c>
      <c r="G24" s="1">
        <v>3.3044816025</v>
      </c>
    </row>
    <row r="25" spans="2:7" ht="15">
      <c r="B25" s="2"/>
      <c r="C25" s="1" t="s">
        <v>5</v>
      </c>
      <c r="D25" s="166">
        <v>40471</v>
      </c>
      <c r="E25" s="1">
        <v>3.277221585</v>
      </c>
      <c r="F25" s="1">
        <v>3.260917</v>
      </c>
      <c r="G25" s="1">
        <v>3.2690692925000002</v>
      </c>
    </row>
    <row r="26" spans="2:7" ht="15">
      <c r="B26" s="2"/>
      <c r="C26" s="1" t="s">
        <v>6</v>
      </c>
      <c r="D26" s="166">
        <v>40472</v>
      </c>
      <c r="E26" s="1">
        <v>3.307070085</v>
      </c>
      <c r="F26" s="1">
        <v>3.290617</v>
      </c>
      <c r="G26" s="1">
        <v>3.2988435425000002</v>
      </c>
    </row>
    <row r="27" spans="2:7" ht="15">
      <c r="B27" s="2"/>
      <c r="C27" s="3" t="s">
        <v>12</v>
      </c>
      <c r="D27" s="164">
        <v>40473</v>
      </c>
      <c r="E27" s="3"/>
      <c r="F27" s="3"/>
      <c r="G27" s="3"/>
    </row>
    <row r="28" spans="2:7" ht="15">
      <c r="B28" s="2"/>
      <c r="C28" s="3" t="s">
        <v>8</v>
      </c>
      <c r="D28" s="164">
        <v>40474</v>
      </c>
      <c r="E28" s="3">
        <v>3.313353345</v>
      </c>
      <c r="F28" s="3">
        <v>3.296869</v>
      </c>
      <c r="G28" s="3">
        <v>3.3051111725</v>
      </c>
    </row>
    <row r="29" spans="2:7" ht="15">
      <c r="B29" s="2"/>
      <c r="C29" s="1" t="s">
        <v>9</v>
      </c>
      <c r="D29" s="166">
        <v>40475</v>
      </c>
      <c r="E29" s="1">
        <v>3.3188225549999997</v>
      </c>
      <c r="F29" s="1">
        <v>3.302311</v>
      </c>
      <c r="G29" s="1">
        <v>3.3105667775</v>
      </c>
    </row>
    <row r="30" spans="2:7" ht="15">
      <c r="B30" s="2"/>
      <c r="C30" s="1" t="s">
        <v>10</v>
      </c>
      <c r="D30" s="166">
        <v>40476</v>
      </c>
      <c r="E30" s="1">
        <v>3.3391848599999996</v>
      </c>
      <c r="F30" s="1">
        <v>3.322572</v>
      </c>
      <c r="G30" s="1">
        <v>3.33087843</v>
      </c>
    </row>
    <row r="31" spans="2:7" ht="15">
      <c r="B31" s="2"/>
      <c r="C31" s="1" t="s">
        <v>11</v>
      </c>
      <c r="D31" s="166">
        <v>40477</v>
      </c>
      <c r="E31" s="1">
        <v>3.32072703</v>
      </c>
      <c r="F31" s="1">
        <v>3.304206</v>
      </c>
      <c r="G31" s="1">
        <v>3.312466515</v>
      </c>
    </row>
    <row r="32" spans="2:7" ht="15">
      <c r="B32" s="2"/>
      <c r="C32" s="1" t="s">
        <v>5</v>
      </c>
      <c r="D32" s="166">
        <v>40478</v>
      </c>
      <c r="E32" s="1">
        <v>3.2876886599999997</v>
      </c>
      <c r="F32" s="1">
        <v>3.271332</v>
      </c>
      <c r="G32" s="1">
        <v>3.27951033</v>
      </c>
    </row>
    <row r="33" spans="2:7" ht="15">
      <c r="B33" s="2"/>
      <c r="C33" s="1" t="s">
        <v>6</v>
      </c>
      <c r="D33" s="166">
        <v>40479</v>
      </c>
      <c r="E33" s="1">
        <v>3.2866193399999997</v>
      </c>
      <c r="F33" s="1">
        <v>3.270268</v>
      </c>
      <c r="G33" s="1">
        <v>3.2784436699999997</v>
      </c>
    </row>
    <row r="34" spans="2:7" ht="15">
      <c r="B34" s="2"/>
      <c r="C34" s="3" t="s">
        <v>12</v>
      </c>
      <c r="D34" s="164">
        <v>40480</v>
      </c>
      <c r="E34" s="167"/>
      <c r="F34" s="167"/>
      <c r="G34" s="167"/>
    </row>
    <row r="35" spans="2:7" ht="15">
      <c r="B35" s="2"/>
      <c r="C35" s="3" t="s">
        <v>8</v>
      </c>
      <c r="D35" s="164">
        <v>40481</v>
      </c>
      <c r="E35" s="3">
        <v>3.2875268549999994</v>
      </c>
      <c r="F35" s="3">
        <v>3.271171</v>
      </c>
      <c r="G35" s="3">
        <v>3.2793489274999996</v>
      </c>
    </row>
    <row r="36" spans="2:7" ht="15.75" thickBot="1">
      <c r="B36" s="2"/>
      <c r="C36" s="1" t="s">
        <v>9</v>
      </c>
      <c r="D36" s="166">
        <v>40482</v>
      </c>
      <c r="E36" s="1">
        <v>3.3168758699999996</v>
      </c>
      <c r="F36" s="1">
        <v>3.300374</v>
      </c>
      <c r="G36" s="1">
        <v>3.308624935</v>
      </c>
    </row>
    <row r="37" spans="2:7" ht="15.75" thickBot="1">
      <c r="B37" s="2"/>
      <c r="D37" s="169" t="s">
        <v>14</v>
      </c>
      <c r="E37" s="170">
        <f>SUM(E6:E36)/26</f>
        <v>3.3023422059615393</v>
      </c>
      <c r="F37" s="170">
        <f>SUM(F6:F36)/26</f>
        <v>3.285914269230769</v>
      </c>
      <c r="G37" s="171">
        <f>SUM(G6:G36)/26</f>
        <v>3.294128237596153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E4" sqref="E4"/>
    </sheetView>
  </sheetViews>
  <sheetFormatPr defaultColWidth="9.140625" defaultRowHeight="15"/>
  <cols>
    <col min="4" max="4" width="10.57421875" style="0" bestFit="1" customWidth="1"/>
  </cols>
  <sheetData>
    <row r="2" spans="4:10" ht="15" customHeight="1">
      <c r="D2" s="172" t="s">
        <v>61</v>
      </c>
      <c r="E2" s="173"/>
      <c r="F2" s="173"/>
      <c r="G2" s="174"/>
      <c r="H2" s="175"/>
      <c r="I2" s="175"/>
      <c r="J2" s="176"/>
    </row>
    <row r="3" spans="3:10" ht="15.75" thickBot="1">
      <c r="C3" s="198" t="s">
        <v>74</v>
      </c>
      <c r="D3" s="198"/>
      <c r="E3" s="177"/>
      <c r="F3" s="177"/>
      <c r="G3" s="177"/>
      <c r="H3" s="177"/>
      <c r="I3" s="177"/>
      <c r="J3" s="177"/>
    </row>
    <row r="4" spans="2:7" ht="15">
      <c r="B4" s="2"/>
      <c r="C4" s="1" t="s">
        <v>4</v>
      </c>
      <c r="D4" s="1" t="s">
        <v>3</v>
      </c>
      <c r="E4" s="157" t="s">
        <v>0</v>
      </c>
      <c r="F4" s="1" t="s">
        <v>1</v>
      </c>
      <c r="G4" s="1" t="s">
        <v>2</v>
      </c>
    </row>
    <row r="5" spans="2:7" ht="15">
      <c r="B5" s="2"/>
      <c r="C5" s="1" t="s">
        <v>10</v>
      </c>
      <c r="D5" s="166">
        <v>40483</v>
      </c>
      <c r="E5" s="179">
        <v>3.3261108149999994</v>
      </c>
      <c r="F5" s="178">
        <v>3.309563</v>
      </c>
      <c r="G5" s="180">
        <v>3.3178369074999994</v>
      </c>
    </row>
    <row r="6" spans="2:7" ht="15">
      <c r="B6" s="2"/>
      <c r="C6" s="1" t="s">
        <v>11</v>
      </c>
      <c r="D6" s="166">
        <v>40484</v>
      </c>
      <c r="E6" s="157">
        <v>3.3117423299999995</v>
      </c>
      <c r="F6" s="1">
        <v>3.295266</v>
      </c>
      <c r="G6" s="165">
        <v>3.3035041649999997</v>
      </c>
    </row>
    <row r="7" spans="2:7" ht="15">
      <c r="B7" s="2"/>
      <c r="C7" s="1" t="s">
        <v>5</v>
      </c>
      <c r="D7" s="166">
        <v>40485</v>
      </c>
      <c r="E7" s="157">
        <v>3.333240285</v>
      </c>
      <c r="F7" s="1">
        <v>3.316657</v>
      </c>
      <c r="G7" s="165">
        <v>3.3249486425</v>
      </c>
    </row>
    <row r="8" spans="2:7" ht="15">
      <c r="B8" s="2"/>
      <c r="C8" s="1" t="s">
        <v>6</v>
      </c>
      <c r="D8" s="166">
        <v>40486</v>
      </c>
      <c r="E8" s="157">
        <v>3.3616787699999997</v>
      </c>
      <c r="F8" s="1">
        <v>3.344954</v>
      </c>
      <c r="G8" s="165">
        <v>3.353316385</v>
      </c>
    </row>
    <row r="9" spans="2:7" ht="15">
      <c r="B9" s="2"/>
      <c r="C9" s="3" t="s">
        <v>12</v>
      </c>
      <c r="D9" s="164">
        <v>40487</v>
      </c>
      <c r="E9" s="181"/>
      <c r="F9" s="3"/>
      <c r="G9" s="163"/>
    </row>
    <row r="10" spans="2:7" ht="15">
      <c r="B10" s="2"/>
      <c r="C10" s="3" t="s">
        <v>69</v>
      </c>
      <c r="D10" s="164">
        <v>40488</v>
      </c>
      <c r="E10" s="181">
        <v>3.3593039549999997</v>
      </c>
      <c r="F10" s="3">
        <v>3.342591</v>
      </c>
      <c r="G10" s="163">
        <v>3.3509474775</v>
      </c>
    </row>
    <row r="11" spans="2:7" ht="15">
      <c r="B11" s="2"/>
      <c r="C11" s="1" t="s">
        <v>9</v>
      </c>
      <c r="D11" s="166">
        <v>40489</v>
      </c>
      <c r="E11" s="157">
        <v>3.3372321449999993</v>
      </c>
      <c r="F11" s="1">
        <v>3.320629</v>
      </c>
      <c r="G11" s="165">
        <v>3.3289305724999996</v>
      </c>
    </row>
    <row r="12" spans="2:7" ht="15">
      <c r="B12" s="2"/>
      <c r="C12" s="1" t="s">
        <v>10</v>
      </c>
      <c r="D12" s="166">
        <v>40490</v>
      </c>
      <c r="E12" s="157">
        <v>3.321538065</v>
      </c>
      <c r="F12" s="1">
        <v>3.305013</v>
      </c>
      <c r="G12" s="165">
        <v>3.3132755325</v>
      </c>
    </row>
    <row r="13" spans="2:7" ht="15">
      <c r="B13" s="2"/>
      <c r="C13" s="1" t="s">
        <v>11</v>
      </c>
      <c r="D13" s="166">
        <v>40491</v>
      </c>
      <c r="E13" s="157">
        <v>3.29646633</v>
      </c>
      <c r="F13" s="1">
        <v>3.280066</v>
      </c>
      <c r="G13" s="165">
        <v>3.288266165</v>
      </c>
    </row>
    <row r="14" spans="2:7" ht="15">
      <c r="B14" s="2"/>
      <c r="C14" s="1" t="s">
        <v>5</v>
      </c>
      <c r="D14" s="166">
        <v>40492</v>
      </c>
      <c r="E14" s="157">
        <v>3.2737754399999996</v>
      </c>
      <c r="F14" s="1">
        <v>3.257488</v>
      </c>
      <c r="G14" s="165">
        <v>3.26563172</v>
      </c>
    </row>
    <row r="15" spans="2:7" ht="15">
      <c r="B15" s="2"/>
      <c r="C15" s="1" t="s">
        <v>6</v>
      </c>
      <c r="D15" s="166">
        <v>40493</v>
      </c>
      <c r="E15" s="157">
        <v>3.2817229799999996</v>
      </c>
      <c r="F15" s="1">
        <v>3.265396</v>
      </c>
      <c r="G15" s="165">
        <v>3.27355949</v>
      </c>
    </row>
    <row r="16" spans="2:7" ht="15">
      <c r="B16" s="2"/>
      <c r="C16" s="3" t="s">
        <v>12</v>
      </c>
      <c r="D16" s="164">
        <v>40494</v>
      </c>
      <c r="E16" s="181"/>
      <c r="F16" s="181"/>
      <c r="G16" s="181"/>
    </row>
    <row r="17" spans="2:7" ht="15">
      <c r="B17" s="2"/>
      <c r="C17" s="3" t="s">
        <v>8</v>
      </c>
      <c r="D17" s="164">
        <v>40495</v>
      </c>
      <c r="E17" s="181">
        <v>3.25550052</v>
      </c>
      <c r="F17" s="3">
        <v>3.239304</v>
      </c>
      <c r="G17" s="163">
        <v>3.2474022600000003</v>
      </c>
    </row>
    <row r="18" spans="2:7" ht="15">
      <c r="B18" s="2"/>
      <c r="C18" s="1" t="s">
        <v>9</v>
      </c>
      <c r="D18" s="166">
        <v>40496</v>
      </c>
      <c r="E18" s="182">
        <v>3.25550052</v>
      </c>
      <c r="F18" s="5">
        <v>3.239304</v>
      </c>
      <c r="G18" s="183">
        <v>3.2474022600000003</v>
      </c>
    </row>
    <row r="19" spans="2:7" ht="15">
      <c r="B19" s="2"/>
      <c r="C19" s="1" t="s">
        <v>10</v>
      </c>
      <c r="D19" s="166">
        <v>40497</v>
      </c>
      <c r="E19" s="157">
        <v>3.2526814949999996</v>
      </c>
      <c r="F19" s="1">
        <v>3.236499</v>
      </c>
      <c r="G19" s="165">
        <v>3.2445902474999997</v>
      </c>
    </row>
    <row r="20" spans="2:7" ht="15">
      <c r="B20" s="2"/>
      <c r="C20" s="1" t="s">
        <v>11</v>
      </c>
      <c r="D20" s="166">
        <v>40498</v>
      </c>
      <c r="E20" s="157"/>
      <c r="F20" s="1"/>
      <c r="G20" s="165"/>
    </row>
    <row r="21" spans="2:7" ht="15">
      <c r="B21" s="2"/>
      <c r="C21" s="1" t="s">
        <v>5</v>
      </c>
      <c r="D21" s="166">
        <v>40499</v>
      </c>
      <c r="E21" s="157">
        <v>3.2529558599999997</v>
      </c>
      <c r="F21" s="1">
        <v>3.236772</v>
      </c>
      <c r="G21" s="165">
        <v>3.24486393</v>
      </c>
    </row>
    <row r="22" spans="2:7" ht="15">
      <c r="B22" s="2"/>
      <c r="C22" s="1" t="s">
        <v>6</v>
      </c>
      <c r="D22" s="166">
        <v>40500</v>
      </c>
      <c r="E22" s="157">
        <v>3.2530935449999996</v>
      </c>
      <c r="F22" s="1">
        <v>3.236909</v>
      </c>
      <c r="G22" s="165">
        <v>3.2450012724999997</v>
      </c>
    </row>
    <row r="23" spans="2:7" ht="15">
      <c r="B23" s="2"/>
      <c r="C23" s="3" t="s">
        <v>12</v>
      </c>
      <c r="D23" s="164">
        <v>40501</v>
      </c>
      <c r="E23" s="181"/>
      <c r="F23" s="3"/>
      <c r="G23" s="163"/>
    </row>
    <row r="24" spans="2:7" ht="15">
      <c r="B24" s="2"/>
      <c r="C24" s="3" t="s">
        <v>8</v>
      </c>
      <c r="D24" s="164">
        <v>40502</v>
      </c>
      <c r="E24" s="181">
        <v>3.247875</v>
      </c>
      <c r="F24" s="3">
        <v>3.2641143749999997</v>
      </c>
      <c r="G24" s="163">
        <v>3.2559946875</v>
      </c>
    </row>
    <row r="25" spans="2:7" ht="15">
      <c r="B25" s="2"/>
      <c r="C25" s="1" t="s">
        <v>9</v>
      </c>
      <c r="D25" s="166">
        <v>40503</v>
      </c>
      <c r="E25" s="157">
        <v>3.2627777249999994</v>
      </c>
      <c r="F25" s="1">
        <v>3.246545</v>
      </c>
      <c r="G25" s="165">
        <v>3.2546613624999994</v>
      </c>
    </row>
    <row r="26" spans="2:7" ht="15">
      <c r="B26" s="2"/>
      <c r="C26" s="1" t="s">
        <v>10</v>
      </c>
      <c r="D26" s="166">
        <v>40504</v>
      </c>
      <c r="E26" s="157">
        <v>3.2956512749999995</v>
      </c>
      <c r="F26" s="1">
        <v>3.279255</v>
      </c>
      <c r="G26" s="165">
        <v>3.2874531375</v>
      </c>
    </row>
    <row r="27" spans="2:7" ht="15">
      <c r="B27" s="2"/>
      <c r="C27" s="1" t="s">
        <v>11</v>
      </c>
      <c r="D27" s="166">
        <v>40505</v>
      </c>
      <c r="E27" s="157">
        <v>3.2686057199999996</v>
      </c>
      <c r="F27" s="1">
        <v>3.252344</v>
      </c>
      <c r="G27" s="165">
        <v>3.2604748599999995</v>
      </c>
    </row>
    <row r="28" spans="2:7" ht="15">
      <c r="B28" s="2"/>
      <c r="C28" s="1" t="s">
        <v>5</v>
      </c>
      <c r="D28" s="166">
        <v>40506</v>
      </c>
      <c r="E28" s="157">
        <v>3.2222681849999995</v>
      </c>
      <c r="F28" s="1">
        <v>3.206237</v>
      </c>
      <c r="G28" s="165">
        <v>3.2142525924999994</v>
      </c>
    </row>
    <row r="29" spans="2:7" ht="15">
      <c r="B29" s="2"/>
      <c r="C29" s="1" t="s">
        <v>6</v>
      </c>
      <c r="D29" s="166">
        <v>40507</v>
      </c>
      <c r="E29" s="157">
        <v>3.1996828199999996</v>
      </c>
      <c r="F29" s="1">
        <v>3.183764</v>
      </c>
      <c r="G29" s="165">
        <v>3.19172341</v>
      </c>
    </row>
    <row r="30" spans="2:7" ht="15">
      <c r="B30" s="2"/>
      <c r="C30" s="3" t="s">
        <v>12</v>
      </c>
      <c r="D30" s="164">
        <v>40508</v>
      </c>
      <c r="E30" s="181"/>
      <c r="F30" s="3"/>
      <c r="G30" s="163"/>
    </row>
    <row r="31" spans="2:7" ht="15">
      <c r="B31" s="2"/>
      <c r="C31" s="3" t="s">
        <v>8</v>
      </c>
      <c r="D31" s="164">
        <v>40509</v>
      </c>
      <c r="E31" s="181">
        <v>3.1844540549999993</v>
      </c>
      <c r="F31" s="3">
        <v>3.168611</v>
      </c>
      <c r="G31" s="163">
        <v>3.1765325274999996</v>
      </c>
    </row>
    <row r="32" spans="2:7" ht="15">
      <c r="B32" s="2"/>
      <c r="C32" s="1" t="s">
        <v>9</v>
      </c>
      <c r="D32" s="166">
        <v>40510</v>
      </c>
      <c r="E32" s="157">
        <v>3.19948584</v>
      </c>
      <c r="F32" s="1">
        <v>3.183568</v>
      </c>
      <c r="G32" s="165">
        <v>3.1915269200000003</v>
      </c>
    </row>
    <row r="33" spans="2:7" ht="15">
      <c r="B33" s="2"/>
      <c r="C33" s="1" t="s">
        <v>10</v>
      </c>
      <c r="D33" s="166">
        <v>40511</v>
      </c>
      <c r="E33" s="157"/>
      <c r="F33" s="1"/>
      <c r="G33" s="165"/>
    </row>
    <row r="34" spans="2:7" ht="15.75" thickBot="1">
      <c r="B34" s="2"/>
      <c r="C34" s="168" t="s">
        <v>11</v>
      </c>
      <c r="D34" s="166">
        <v>40512</v>
      </c>
      <c r="E34" s="184">
        <v>3.1748341949999994</v>
      </c>
      <c r="F34" s="185">
        <v>3.159039</v>
      </c>
      <c r="G34" s="186">
        <v>3.1669365974999995</v>
      </c>
    </row>
    <row r="35" spans="3:7" ht="15.75" thickBot="1">
      <c r="C35" s="187" t="s">
        <v>14</v>
      </c>
      <c r="E35" s="188">
        <f>SUM(E5:E34)/26</f>
        <v>3.020314533461538</v>
      </c>
      <c r="F35" s="189">
        <f>SUM(F5:F34)/26</f>
        <v>3.0065341682692295</v>
      </c>
      <c r="G35" s="190">
        <f>SUM(G5:G34)/26</f>
        <v>3.0134243508653844</v>
      </c>
    </row>
  </sheetData>
  <sheetProtection/>
  <mergeCells count="2">
    <mergeCell ref="D2:G2"/>
    <mergeCell ref="C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12.140625" style="0" customWidth="1"/>
    <col min="4" max="4" width="10.57421875" style="7" bestFit="1" customWidth="1"/>
    <col min="5" max="7" width="9.140625" style="7" customWidth="1"/>
  </cols>
  <sheetData>
    <row r="2" ht="15">
      <c r="D2" s="6" t="s">
        <v>13</v>
      </c>
    </row>
    <row r="3" ht="15">
      <c r="C3" s="74" t="s">
        <v>71</v>
      </c>
    </row>
    <row r="4" spans="2:7" ht="15">
      <c r="B4" s="2"/>
      <c r="C4" s="4" t="s">
        <v>4</v>
      </c>
      <c r="D4" s="8" t="s">
        <v>3</v>
      </c>
      <c r="E4" s="8" t="s">
        <v>0</v>
      </c>
      <c r="F4" s="8" t="s">
        <v>1</v>
      </c>
      <c r="G4" s="8" t="s">
        <v>2</v>
      </c>
    </row>
    <row r="5" spans="2:7" ht="15">
      <c r="B5" s="2"/>
      <c r="C5" s="1" t="s">
        <v>5</v>
      </c>
      <c r="D5" s="9">
        <v>40513</v>
      </c>
      <c r="E5" s="10">
        <v>3.204990225</v>
      </c>
      <c r="F5" s="10">
        <v>3.189045</v>
      </c>
      <c r="G5" s="10">
        <v>3.1970176125</v>
      </c>
    </row>
    <row r="6" spans="2:7" ht="15">
      <c r="B6" s="2"/>
      <c r="C6" s="1" t="s">
        <v>6</v>
      </c>
      <c r="D6" s="9">
        <v>40514</v>
      </c>
      <c r="E6" s="10">
        <v>3.204990225</v>
      </c>
      <c r="F6" s="10">
        <v>3.189045</v>
      </c>
      <c r="G6" s="10">
        <v>3.1970176125</v>
      </c>
    </row>
    <row r="7" spans="2:7" ht="15">
      <c r="B7" s="2"/>
      <c r="C7" s="3" t="s">
        <v>7</v>
      </c>
      <c r="D7" s="11">
        <v>40515</v>
      </c>
      <c r="E7" s="12"/>
      <c r="F7" s="12"/>
      <c r="G7" s="12"/>
    </row>
    <row r="8" spans="2:7" ht="15">
      <c r="B8" s="2"/>
      <c r="C8" s="3" t="s">
        <v>8</v>
      </c>
      <c r="D8" s="11">
        <v>40516</v>
      </c>
      <c r="E8" s="12">
        <v>3.238424565</v>
      </c>
      <c r="F8" s="12">
        <v>3.222313</v>
      </c>
      <c r="G8" s="12">
        <v>3.2303687825000003</v>
      </c>
    </row>
    <row r="9" spans="2:7" ht="15">
      <c r="B9" s="2"/>
      <c r="C9" s="1" t="s">
        <v>9</v>
      </c>
      <c r="D9" s="9">
        <v>40517</v>
      </c>
      <c r="E9" s="10">
        <v>3.28621734</v>
      </c>
      <c r="F9" s="10">
        <v>3.269868</v>
      </c>
      <c r="G9" s="10">
        <v>3.27804267</v>
      </c>
    </row>
    <row r="10" spans="2:7" ht="15">
      <c r="B10" s="2"/>
      <c r="C10" s="1" t="s">
        <v>10</v>
      </c>
      <c r="D10" s="9">
        <v>40518</v>
      </c>
      <c r="E10" s="10">
        <v>3.2875308749999994</v>
      </c>
      <c r="F10" s="10">
        <v>3.271175</v>
      </c>
      <c r="G10" s="10">
        <v>3.2793529374999997</v>
      </c>
    </row>
    <row r="11" spans="2:7" ht="15">
      <c r="B11" s="2"/>
      <c r="C11" s="1" t="s">
        <v>11</v>
      </c>
      <c r="D11" s="9">
        <v>40519</v>
      </c>
      <c r="E11" s="10">
        <v>3.2952794249999995</v>
      </c>
      <c r="F11" s="10">
        <v>3.278885</v>
      </c>
      <c r="G11" s="10">
        <v>3.2870822124999997</v>
      </c>
    </row>
    <row r="12" spans="2:7" ht="15">
      <c r="B12" s="2"/>
      <c r="C12" s="1" t="s">
        <v>5</v>
      </c>
      <c r="D12" s="9">
        <v>40520</v>
      </c>
      <c r="E12" s="10">
        <v>3.2957336849999996</v>
      </c>
      <c r="F12" s="10">
        <v>3.279337</v>
      </c>
      <c r="G12" s="10">
        <v>3.2875353425</v>
      </c>
    </row>
    <row r="13" spans="2:7" ht="15">
      <c r="B13" s="2"/>
      <c r="C13" s="1" t="s">
        <v>6</v>
      </c>
      <c r="D13" s="9">
        <v>40521</v>
      </c>
      <c r="E13" s="10">
        <v>3.3210154649999994</v>
      </c>
      <c r="F13" s="10">
        <v>3.304493</v>
      </c>
      <c r="G13" s="10">
        <v>3.3127542324999997</v>
      </c>
    </row>
    <row r="14" spans="2:7" ht="15">
      <c r="B14" s="2"/>
      <c r="C14" s="3" t="s">
        <v>12</v>
      </c>
      <c r="D14" s="11">
        <v>40522</v>
      </c>
      <c r="E14" s="12"/>
      <c r="F14" s="12"/>
      <c r="G14" s="12"/>
    </row>
    <row r="15" spans="2:7" ht="15">
      <c r="B15" s="2"/>
      <c r="C15" s="3" t="s">
        <v>8</v>
      </c>
      <c r="D15" s="11">
        <v>40523</v>
      </c>
      <c r="E15" s="12">
        <v>3.3149472749999997</v>
      </c>
      <c r="F15" s="12">
        <v>3.298455</v>
      </c>
      <c r="G15" s="12">
        <v>3.3067011375</v>
      </c>
    </row>
    <row r="16" spans="2:7" ht="15">
      <c r="B16" s="2"/>
      <c r="C16" s="1" t="s">
        <v>9</v>
      </c>
      <c r="D16" s="9">
        <v>40524</v>
      </c>
      <c r="E16" s="10">
        <v>3.3163412099999996</v>
      </c>
      <c r="F16" s="10">
        <v>3.299842</v>
      </c>
      <c r="G16" s="10">
        <v>3.3080916049999995</v>
      </c>
    </row>
    <row r="17" spans="2:7" ht="15">
      <c r="B17" s="2"/>
      <c r="C17" s="1" t="s">
        <v>10</v>
      </c>
      <c r="D17" s="9">
        <v>40525</v>
      </c>
      <c r="E17" s="10">
        <v>3.3071524949999995</v>
      </c>
      <c r="F17" s="10">
        <v>3.290699</v>
      </c>
      <c r="G17" s="10">
        <v>3.2989257475</v>
      </c>
    </row>
    <row r="18" spans="2:7" ht="15">
      <c r="B18" s="2"/>
      <c r="C18" s="1" t="s">
        <v>11</v>
      </c>
      <c r="D18" s="9">
        <v>40526</v>
      </c>
      <c r="E18" s="10">
        <v>3.3557593199999998</v>
      </c>
      <c r="F18" s="10">
        <v>3.339064</v>
      </c>
      <c r="G18" s="10">
        <v>3.3474116599999997</v>
      </c>
    </row>
    <row r="19" spans="2:7" ht="15">
      <c r="B19" s="2"/>
      <c r="C19" s="1" t="s">
        <v>5</v>
      </c>
      <c r="D19" s="9">
        <v>40527</v>
      </c>
      <c r="E19" s="10">
        <v>3.3475625399999998</v>
      </c>
      <c r="F19" s="10">
        <v>3.330908</v>
      </c>
      <c r="G19" s="10">
        <v>3.3392352699999996</v>
      </c>
    </row>
    <row r="20" spans="2:7" ht="15">
      <c r="B20" s="2"/>
      <c r="C20" s="1" t="s">
        <v>6</v>
      </c>
      <c r="D20" s="9">
        <v>40528</v>
      </c>
      <c r="E20" s="10">
        <v>3.31419051</v>
      </c>
      <c r="F20" s="10">
        <v>3.297702</v>
      </c>
      <c r="G20" s="10">
        <v>3.3059462550000003</v>
      </c>
    </row>
    <row r="21" spans="2:7" ht="15">
      <c r="B21" s="2"/>
      <c r="C21" s="3" t="s">
        <v>12</v>
      </c>
      <c r="D21" s="11">
        <v>40529</v>
      </c>
      <c r="E21" s="12"/>
      <c r="F21" s="12"/>
      <c r="G21" s="12"/>
    </row>
    <row r="22" spans="2:7" ht="15">
      <c r="B22" s="2"/>
      <c r="C22" s="3" t="s">
        <v>8</v>
      </c>
      <c r="D22" s="11">
        <v>40530</v>
      </c>
      <c r="E22" s="12">
        <v>3.32346</v>
      </c>
      <c r="F22" s="12">
        <v>3.3400772999999995</v>
      </c>
      <c r="G22" s="12">
        <v>3.33176865</v>
      </c>
    </row>
    <row r="23" spans="2:7" ht="15">
      <c r="B23" s="2"/>
      <c r="C23" s="1" t="s">
        <v>9</v>
      </c>
      <c r="D23" s="9">
        <v>40531</v>
      </c>
      <c r="E23" s="10">
        <v>3.310259955</v>
      </c>
      <c r="F23" s="10">
        <v>3.293791</v>
      </c>
      <c r="G23" s="10">
        <v>3.3020254775</v>
      </c>
    </row>
    <row r="24" spans="2:7" ht="15">
      <c r="B24" s="2"/>
      <c r="C24" s="1" t="s">
        <v>10</v>
      </c>
      <c r="D24" s="9">
        <v>40532</v>
      </c>
      <c r="E24" s="10">
        <v>3.3019928249999997</v>
      </c>
      <c r="F24" s="10">
        <v>3.285565</v>
      </c>
      <c r="G24" s="10">
        <v>3.2937789124999997</v>
      </c>
    </row>
    <row r="25" spans="2:7" ht="15">
      <c r="B25" s="2"/>
      <c r="C25" s="1" t="s">
        <v>11</v>
      </c>
      <c r="D25" s="9">
        <v>40533</v>
      </c>
      <c r="E25" s="10">
        <v>3.30681783</v>
      </c>
      <c r="F25" s="10">
        <v>3.290366</v>
      </c>
      <c r="G25" s="10">
        <v>3.2985919150000003</v>
      </c>
    </row>
    <row r="26" spans="2:7" ht="15">
      <c r="B26" s="2"/>
      <c r="C26" s="1" t="s">
        <v>5</v>
      </c>
      <c r="D26" s="9">
        <v>40534</v>
      </c>
      <c r="E26" s="10">
        <v>3.2993245499999997</v>
      </c>
      <c r="F26" s="10">
        <v>3.28291</v>
      </c>
      <c r="G26" s="10">
        <v>3.291117275</v>
      </c>
    </row>
    <row r="27" spans="2:7" ht="15">
      <c r="B27" s="2"/>
      <c r="C27" s="1" t="s">
        <v>6</v>
      </c>
      <c r="D27" s="9">
        <v>40535</v>
      </c>
      <c r="E27" s="10">
        <v>3.2927830049999995</v>
      </c>
      <c r="F27" s="10">
        <v>3.276401</v>
      </c>
      <c r="G27" s="10">
        <v>3.2845920024999997</v>
      </c>
    </row>
    <row r="28" spans="2:7" ht="15">
      <c r="B28" s="2"/>
      <c r="C28" s="3" t="s">
        <v>12</v>
      </c>
      <c r="D28" s="11">
        <v>40536</v>
      </c>
      <c r="E28" s="12"/>
      <c r="F28" s="12"/>
      <c r="G28" s="12"/>
    </row>
    <row r="29" spans="2:7" ht="15">
      <c r="B29" s="2"/>
      <c r="C29" s="3" t="s">
        <v>8</v>
      </c>
      <c r="D29" s="11">
        <v>40537</v>
      </c>
      <c r="E29" s="12">
        <v>3.2863992449999997</v>
      </c>
      <c r="F29" s="12">
        <v>3.270049</v>
      </c>
      <c r="G29" s="12">
        <v>3.2782241225</v>
      </c>
    </row>
    <row r="30" spans="2:7" ht="15">
      <c r="B30" s="15"/>
      <c r="C30" s="16" t="s">
        <v>9</v>
      </c>
      <c r="D30" s="17">
        <v>40538</v>
      </c>
      <c r="E30" s="18">
        <v>3.2944482899999996</v>
      </c>
      <c r="F30" s="19">
        <v>3.278058</v>
      </c>
      <c r="G30" s="18">
        <v>3.286253145</v>
      </c>
    </row>
    <row r="31" spans="2:7" ht="15">
      <c r="B31" s="2"/>
      <c r="C31" s="1" t="s">
        <v>10</v>
      </c>
      <c r="D31" s="9">
        <v>40539</v>
      </c>
      <c r="E31" s="10">
        <v>3.2971828949999997</v>
      </c>
      <c r="F31" s="10">
        <v>3.280779</v>
      </c>
      <c r="G31" s="10">
        <v>3.2889809475</v>
      </c>
    </row>
    <row r="32" spans="2:7" ht="15">
      <c r="B32" s="2"/>
      <c r="C32" s="1" t="s">
        <v>11</v>
      </c>
      <c r="D32" s="9">
        <v>40540</v>
      </c>
      <c r="E32" s="10">
        <v>3.3252917399999995</v>
      </c>
      <c r="F32" s="10">
        <v>3.308748</v>
      </c>
      <c r="G32" s="10">
        <v>3.3170198699999998</v>
      </c>
    </row>
    <row r="33" spans="2:7" ht="15">
      <c r="B33" s="2"/>
      <c r="C33" s="1" t="s">
        <v>5</v>
      </c>
      <c r="D33" s="9">
        <v>40541</v>
      </c>
      <c r="E33" s="10">
        <v>3.2113327799999993</v>
      </c>
      <c r="F33" s="10">
        <v>3.195356</v>
      </c>
      <c r="G33" s="10">
        <v>3.20334439</v>
      </c>
    </row>
    <row r="34" spans="2:7" ht="15">
      <c r="B34" s="2"/>
      <c r="C34" s="1" t="s">
        <v>6</v>
      </c>
      <c r="D34" s="9">
        <v>40542</v>
      </c>
      <c r="E34" s="10">
        <v>3.3228857699999996</v>
      </c>
      <c r="F34" s="10">
        <v>3.306354</v>
      </c>
      <c r="G34" s="10">
        <v>3.314619885</v>
      </c>
    </row>
    <row r="35" spans="2:7" ht="15">
      <c r="B35" s="2"/>
      <c r="C35" s="3" t="s">
        <v>12</v>
      </c>
      <c r="D35" s="11">
        <v>40543</v>
      </c>
      <c r="E35" s="12"/>
      <c r="F35" s="12"/>
      <c r="G35" s="12"/>
    </row>
    <row r="36" spans="3:7" ht="15">
      <c r="C36" s="5" t="s">
        <v>14</v>
      </c>
      <c r="D36" s="13"/>
      <c r="E36" s="14">
        <f>SUM(E5:E35)/26</f>
        <v>3.2947043861538456</v>
      </c>
      <c r="F36" s="14">
        <f>SUM(F5:F35)/26</f>
        <v>3.279587896153846</v>
      </c>
      <c r="G36" s="14">
        <f>SUM(G5:G35)/26</f>
        <v>3.287146141153846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G33"/>
  <sheetViews>
    <sheetView tabSelected="1" zoomScalePageLayoutView="0" workbookViewId="0" topLeftCell="A13">
      <selection activeCell="J33" sqref="J33"/>
    </sheetView>
  </sheetViews>
  <sheetFormatPr defaultColWidth="9.140625" defaultRowHeight="15"/>
  <cols>
    <col min="3" max="3" width="12.140625" style="0" customWidth="1"/>
    <col min="4" max="4" width="11.57421875" style="0" bestFit="1" customWidth="1"/>
    <col min="7" max="7" width="11.57421875" style="0" bestFit="1" customWidth="1"/>
  </cols>
  <sheetData>
    <row r="4" spans="3:7" ht="15.75" customHeight="1" thickBot="1">
      <c r="C4" s="20" t="s">
        <v>70</v>
      </c>
      <c r="D4" s="21"/>
      <c r="E4" s="21"/>
      <c r="F4" s="21"/>
      <c r="G4" s="22"/>
    </row>
    <row r="5" spans="3:7" ht="15" customHeight="1">
      <c r="C5" s="23" t="s">
        <v>15</v>
      </c>
      <c r="D5" s="24"/>
      <c r="E5" s="24"/>
      <c r="F5" s="24"/>
      <c r="G5" s="25"/>
    </row>
    <row r="6" spans="3:7" ht="15">
      <c r="C6" s="26" t="s">
        <v>16</v>
      </c>
      <c r="D6" s="27" t="s">
        <v>17</v>
      </c>
      <c r="E6" s="27" t="s">
        <v>18</v>
      </c>
      <c r="F6" s="27" t="s">
        <v>19</v>
      </c>
      <c r="G6" s="28" t="s">
        <v>20</v>
      </c>
    </row>
    <row r="7" spans="3:7" ht="27" thickBot="1">
      <c r="C7" s="29" t="s">
        <v>21</v>
      </c>
      <c r="D7" s="30" t="s">
        <v>22</v>
      </c>
      <c r="E7" s="30" t="s">
        <v>23</v>
      </c>
      <c r="F7" s="30" t="s">
        <v>24</v>
      </c>
      <c r="G7" s="31" t="s">
        <v>25</v>
      </c>
    </row>
    <row r="8" spans="3:7" ht="15">
      <c r="C8" s="32" t="s">
        <v>26</v>
      </c>
      <c r="D8" s="191">
        <f>Jan!D36</f>
        <v>3.2036</v>
      </c>
      <c r="E8" s="191">
        <f>Jan!E36</f>
        <v>3.1877</v>
      </c>
      <c r="F8" s="191">
        <f>Jan!F36</f>
        <v>3.1957</v>
      </c>
      <c r="G8" s="192">
        <f>Jan!F35</f>
        <v>3.1026</v>
      </c>
    </row>
    <row r="9" spans="3:7" ht="15">
      <c r="C9" s="33" t="s">
        <v>27</v>
      </c>
      <c r="D9" s="193"/>
      <c r="E9" s="193"/>
      <c r="F9" s="193"/>
      <c r="G9" s="194"/>
    </row>
    <row r="10" spans="3:7" ht="15">
      <c r="C10" s="34" t="s">
        <v>28</v>
      </c>
      <c r="D10" s="195">
        <f>Feb!D29</f>
        <v>3.0668</v>
      </c>
      <c r="E10" s="195">
        <f>Feb!E29</f>
        <v>3.0515</v>
      </c>
      <c r="F10" s="195">
        <f>Feb!F29</f>
        <v>3.0592</v>
      </c>
      <c r="G10" s="196">
        <f>Feb!F28</f>
        <v>3.0438</v>
      </c>
    </row>
    <row r="11" spans="3:7" ht="15">
      <c r="C11" s="33" t="s">
        <v>29</v>
      </c>
      <c r="D11" s="193"/>
      <c r="E11" s="193"/>
      <c r="F11" s="193"/>
      <c r="G11" s="194"/>
    </row>
    <row r="12" spans="3:7" ht="15">
      <c r="C12" s="34" t="s">
        <v>30</v>
      </c>
      <c r="D12" s="195">
        <f>Mar!D37</f>
        <v>3.0417</v>
      </c>
      <c r="E12" s="195">
        <f>Mar!E37</f>
        <v>3.0266</v>
      </c>
      <c r="F12" s="195">
        <f>Mar!F37</f>
        <v>3.0342</v>
      </c>
      <c r="G12" s="196">
        <f>Mar!F36</f>
        <v>2.9932</v>
      </c>
    </row>
    <row r="13" spans="3:7" ht="15">
      <c r="C13" s="33" t="s">
        <v>31</v>
      </c>
      <c r="D13" s="193"/>
      <c r="E13" s="193"/>
      <c r="F13" s="193"/>
      <c r="G13" s="194"/>
    </row>
    <row r="14" spans="3:7" ht="15">
      <c r="C14" s="34" t="s">
        <v>32</v>
      </c>
      <c r="D14" s="195">
        <f>Apr!D35</f>
        <v>3.0091</v>
      </c>
      <c r="E14" s="195">
        <f>Apr!E35</f>
        <v>2.9942</v>
      </c>
      <c r="F14" s="195">
        <f>Apr!F35</f>
        <v>3.0016</v>
      </c>
      <c r="G14" s="196">
        <f>Apr!F33</f>
        <v>2.9471</v>
      </c>
    </row>
    <row r="15" spans="3:7" ht="15">
      <c r="C15" s="33" t="s">
        <v>33</v>
      </c>
      <c r="D15" s="193"/>
      <c r="E15" s="193"/>
      <c r="F15" s="193"/>
      <c r="G15" s="194"/>
    </row>
    <row r="16" spans="3:7" ht="15">
      <c r="C16" s="34" t="s">
        <v>34</v>
      </c>
      <c r="D16" s="195">
        <f>May!D35</f>
        <v>2.8391</v>
      </c>
      <c r="E16" s="195">
        <f>May!E35</f>
        <v>2.8249</v>
      </c>
      <c r="F16" s="195">
        <f>May!F35</f>
        <v>2.832</v>
      </c>
      <c r="G16" s="196">
        <f>May!F34</f>
        <v>2.776</v>
      </c>
    </row>
    <row r="17" spans="3:7" ht="15">
      <c r="C17" s="33" t="s">
        <v>35</v>
      </c>
      <c r="D17" s="193"/>
      <c r="E17" s="193"/>
      <c r="F17" s="193"/>
      <c r="G17" s="194"/>
    </row>
    <row r="18" spans="3:7" ht="15">
      <c r="C18" s="34" t="s">
        <v>36</v>
      </c>
      <c r="D18" s="195">
        <f>Jun!D35</f>
        <v>2.838290300192308</v>
      </c>
      <c r="E18" s="195">
        <f>Jun!E35</f>
        <v>2.824171576923078</v>
      </c>
      <c r="F18" s="195">
        <f>Jun!F35</f>
        <v>2.8312309385576926</v>
      </c>
      <c r="G18" s="196">
        <f>Jun!F34</f>
        <v>2.8985613325</v>
      </c>
    </row>
    <row r="19" spans="3:7" ht="15">
      <c r="C19" s="33" t="s">
        <v>37</v>
      </c>
      <c r="D19" s="193"/>
      <c r="E19" s="193"/>
      <c r="F19" s="193"/>
      <c r="G19" s="194"/>
    </row>
    <row r="20" spans="3:7" ht="15">
      <c r="C20" s="34" t="s">
        <v>38</v>
      </c>
      <c r="D20" s="195">
        <f>Jul!D38</f>
        <v>3.0326536972115385</v>
      </c>
      <c r="E20" s="195">
        <f>Jul!E38</f>
        <v>3.021425949711538</v>
      </c>
      <c r="F20" s="195">
        <f>Jul!F38</f>
        <v>3.026910348028846</v>
      </c>
      <c r="G20" s="196">
        <f>Jul!F37</f>
        <v>3.0906042424999995</v>
      </c>
    </row>
    <row r="21" spans="3:7" ht="15">
      <c r="C21" s="33" t="s">
        <v>39</v>
      </c>
      <c r="D21" s="193"/>
      <c r="E21" s="193"/>
      <c r="F21" s="193"/>
      <c r="G21" s="194"/>
    </row>
    <row r="22" spans="3:7" ht="15">
      <c r="C22" s="34" t="s">
        <v>40</v>
      </c>
      <c r="D22" s="195">
        <f>Aug!D35</f>
        <v>3.06980744962963</v>
      </c>
      <c r="E22" s="195">
        <f>Aug!E35</f>
        <v>3.054534370370371</v>
      </c>
      <c r="F22" s="195">
        <f>Aug!F35</f>
        <v>3.0621709099999994</v>
      </c>
      <c r="G22" s="196">
        <f>Aug!F34</f>
        <v>3.0059010125</v>
      </c>
    </row>
    <row r="23" spans="3:7" ht="15">
      <c r="C23" s="33" t="s">
        <v>41</v>
      </c>
      <c r="D23" s="193"/>
      <c r="E23" s="193"/>
      <c r="F23" s="193"/>
      <c r="G23" s="194"/>
    </row>
    <row r="24" spans="3:7" ht="15">
      <c r="C24" s="34" t="s">
        <v>42</v>
      </c>
      <c r="D24" s="195">
        <f>Sep!D37</f>
        <v>3.1052776540961537</v>
      </c>
      <c r="E24" s="195">
        <f>Sep!E37</f>
        <v>3.0898285115384616</v>
      </c>
      <c r="F24" s="195">
        <f>Sep!F37</f>
        <v>3.0975530828173086</v>
      </c>
      <c r="G24" s="196">
        <f>Sep!F36</f>
        <v>3.227334215</v>
      </c>
    </row>
    <row r="25" spans="3:7" ht="15">
      <c r="C25" s="33" t="s">
        <v>43</v>
      </c>
      <c r="D25" s="193"/>
      <c r="E25" s="193"/>
      <c r="F25" s="193"/>
      <c r="G25" s="194"/>
    </row>
    <row r="26" spans="3:7" ht="15">
      <c r="C26" s="34" t="s">
        <v>44</v>
      </c>
      <c r="D26" s="195">
        <f>Oct!E37</f>
        <v>3.3023422059615393</v>
      </c>
      <c r="E26" s="195">
        <f>Oct!F37</f>
        <v>3.285914269230769</v>
      </c>
      <c r="F26" s="195">
        <f>Oct!G37</f>
        <v>3.294128237596153</v>
      </c>
      <c r="G26" s="196">
        <f>Oct!G36</f>
        <v>3.308624935</v>
      </c>
    </row>
    <row r="27" spans="3:7" ht="15">
      <c r="C27" s="33" t="s">
        <v>45</v>
      </c>
      <c r="D27" s="193"/>
      <c r="E27" s="193"/>
      <c r="F27" s="193"/>
      <c r="G27" s="194"/>
    </row>
    <row r="28" spans="3:7" ht="15">
      <c r="C28" s="34" t="s">
        <v>46</v>
      </c>
      <c r="D28" s="195">
        <f>Nov!E35</f>
        <v>3.020314533461538</v>
      </c>
      <c r="E28" s="195">
        <f>Nov!F35</f>
        <v>3.0065341682692295</v>
      </c>
      <c r="F28" s="195">
        <f>Nov!G35</f>
        <v>3.0134243508653844</v>
      </c>
      <c r="G28" s="196">
        <f>Nov!G34</f>
        <v>3.1669365974999995</v>
      </c>
    </row>
    <row r="29" spans="3:7" ht="15">
      <c r="C29" s="33" t="s">
        <v>47</v>
      </c>
      <c r="D29" s="193"/>
      <c r="E29" s="193"/>
      <c r="F29" s="193"/>
      <c r="G29" s="194"/>
    </row>
    <row r="30" spans="3:7" ht="15">
      <c r="C30" s="34" t="s">
        <v>48</v>
      </c>
      <c r="D30" s="195">
        <f>Dec!E36</f>
        <v>3.2947043861538456</v>
      </c>
      <c r="E30" s="195">
        <f>Dec!F36</f>
        <v>3.279587896153846</v>
      </c>
      <c r="F30" s="195">
        <f>Dec!G36</f>
        <v>3.287146141153846</v>
      </c>
      <c r="G30" s="196">
        <f>Dec!G34</f>
        <v>3.314619885</v>
      </c>
    </row>
    <row r="31" spans="3:7" ht="15">
      <c r="C31" s="33" t="s">
        <v>49</v>
      </c>
      <c r="D31" s="193"/>
      <c r="E31" s="193"/>
      <c r="F31" s="193"/>
      <c r="G31" s="194"/>
    </row>
    <row r="32" spans="3:7" ht="15">
      <c r="C32" s="34" t="s">
        <v>50</v>
      </c>
      <c r="D32" s="195">
        <f>AVERAGE(D8:D31)</f>
        <v>3.068640852225546</v>
      </c>
      <c r="E32" s="195">
        <f>AVERAGE(E8:E31)</f>
        <v>3.0539080618497745</v>
      </c>
      <c r="F32" s="195">
        <f>AVERAGE(F8:F31)</f>
        <v>3.0612720007516026</v>
      </c>
      <c r="G32" s="196">
        <f>AVERAGE(G8:G31)</f>
        <v>3.0729401849999998</v>
      </c>
    </row>
    <row r="33" spans="3:7" ht="27" thickBot="1">
      <c r="C33" s="35" t="s">
        <v>51</v>
      </c>
      <c r="D33" s="197"/>
      <c r="E33" s="197"/>
      <c r="F33" s="197"/>
      <c r="G33" s="194"/>
    </row>
  </sheetData>
  <sheetProtection/>
  <mergeCells count="54">
    <mergeCell ref="D30:D31"/>
    <mergeCell ref="E30:E31"/>
    <mergeCell ref="F30:F31"/>
    <mergeCell ref="G30:G31"/>
    <mergeCell ref="D32:D33"/>
    <mergeCell ref="E32:E33"/>
    <mergeCell ref="F32:F33"/>
    <mergeCell ref="G32:G33"/>
    <mergeCell ref="D26:D27"/>
    <mergeCell ref="E26:E27"/>
    <mergeCell ref="F26:F27"/>
    <mergeCell ref="G26:G27"/>
    <mergeCell ref="D28:D29"/>
    <mergeCell ref="E28:E29"/>
    <mergeCell ref="F28:F29"/>
    <mergeCell ref="G28:G29"/>
    <mergeCell ref="D22:D23"/>
    <mergeCell ref="E22:E23"/>
    <mergeCell ref="F22:F23"/>
    <mergeCell ref="G22:G23"/>
    <mergeCell ref="D24:D25"/>
    <mergeCell ref="E24:E25"/>
    <mergeCell ref="F24:F25"/>
    <mergeCell ref="G24:G25"/>
    <mergeCell ref="D18:D19"/>
    <mergeCell ref="E18:E19"/>
    <mergeCell ref="F18:F19"/>
    <mergeCell ref="G18:G19"/>
    <mergeCell ref="D20:D21"/>
    <mergeCell ref="E20:E21"/>
    <mergeCell ref="F20:F21"/>
    <mergeCell ref="G20:G21"/>
    <mergeCell ref="D14:D15"/>
    <mergeCell ref="E14:E15"/>
    <mergeCell ref="F14:F15"/>
    <mergeCell ref="G14:G15"/>
    <mergeCell ref="D16:D17"/>
    <mergeCell ref="E16:E17"/>
    <mergeCell ref="F16:F17"/>
    <mergeCell ref="G16:G17"/>
    <mergeCell ref="D10:D11"/>
    <mergeCell ref="E10:E11"/>
    <mergeCell ref="F10:F11"/>
    <mergeCell ref="G10:G11"/>
    <mergeCell ref="D12:D13"/>
    <mergeCell ref="E12:E13"/>
    <mergeCell ref="F12:F13"/>
    <mergeCell ref="G12:G13"/>
    <mergeCell ref="C4:G4"/>
    <mergeCell ref="C5:G5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D4" sqref="D4"/>
    </sheetView>
  </sheetViews>
  <sheetFormatPr defaultColWidth="9.140625" defaultRowHeight="15"/>
  <sheetData>
    <row r="1" ht="15">
      <c r="C1" t="s">
        <v>55</v>
      </c>
    </row>
    <row r="2" spans="2:6" ht="28.5" customHeight="1">
      <c r="B2" s="49"/>
      <c r="C2" s="50" t="s">
        <v>56</v>
      </c>
      <c r="D2" s="50"/>
      <c r="E2" s="50"/>
      <c r="F2" s="50"/>
    </row>
    <row r="3" spans="2:6" ht="14.25" customHeight="1">
      <c r="B3" s="52"/>
      <c r="C3" s="51" t="s">
        <v>53</v>
      </c>
      <c r="D3" s="51" t="s">
        <v>17</v>
      </c>
      <c r="E3" s="51" t="s">
        <v>18</v>
      </c>
      <c r="F3" s="51" t="s">
        <v>19</v>
      </c>
    </row>
    <row r="4" spans="2:6" ht="15">
      <c r="B4" s="53"/>
      <c r="C4" s="51" t="s">
        <v>54</v>
      </c>
      <c r="D4" s="51" t="s">
        <v>22</v>
      </c>
      <c r="E4" s="51" t="s">
        <v>23</v>
      </c>
      <c r="F4" s="51" t="s">
        <v>24</v>
      </c>
    </row>
    <row r="5" spans="2:6" ht="15">
      <c r="B5" s="53"/>
      <c r="C5" s="54">
        <v>40210</v>
      </c>
      <c r="D5" s="51">
        <v>3.114</v>
      </c>
      <c r="E5" s="51">
        <v>3.0985</v>
      </c>
      <c r="F5" s="51">
        <v>3.1062</v>
      </c>
    </row>
    <row r="6" spans="2:6" ht="15">
      <c r="B6" s="55"/>
      <c r="C6" s="54">
        <v>40211</v>
      </c>
      <c r="D6" s="51">
        <v>3.1206</v>
      </c>
      <c r="E6" s="51">
        <v>3.1051</v>
      </c>
      <c r="F6" s="51">
        <v>3.1128</v>
      </c>
    </row>
    <row r="7" spans="2:6" ht="15">
      <c r="B7" s="55"/>
      <c r="C7" s="54">
        <v>40212</v>
      </c>
      <c r="D7" s="51">
        <v>3.1303</v>
      </c>
      <c r="E7" s="51">
        <v>3.1147</v>
      </c>
      <c r="F7" s="51">
        <v>3.1225</v>
      </c>
    </row>
    <row r="8" spans="2:6" ht="15">
      <c r="B8" s="55"/>
      <c r="C8" s="54">
        <v>40213</v>
      </c>
      <c r="D8" s="51">
        <v>3.1145</v>
      </c>
      <c r="E8" s="51">
        <v>3.099</v>
      </c>
      <c r="F8" s="51">
        <v>3.1067</v>
      </c>
    </row>
    <row r="9" spans="2:6" ht="15">
      <c r="B9" s="55"/>
      <c r="C9" s="54">
        <v>40215</v>
      </c>
      <c r="D9" s="56">
        <v>3.0755</v>
      </c>
      <c r="E9" s="56">
        <v>3.0602</v>
      </c>
      <c r="F9" s="56">
        <v>3.0679</v>
      </c>
    </row>
    <row r="10" spans="2:6" ht="15">
      <c r="B10" s="57"/>
      <c r="C10" s="54">
        <v>40216</v>
      </c>
      <c r="D10" s="51">
        <v>3.0646</v>
      </c>
      <c r="E10" s="51">
        <v>3.0494</v>
      </c>
      <c r="F10" s="51">
        <v>3.057</v>
      </c>
    </row>
    <row r="11" spans="2:6" ht="15">
      <c r="B11" s="55"/>
      <c r="C11" s="54">
        <v>40217</v>
      </c>
      <c r="D11" s="51">
        <v>3.0591</v>
      </c>
      <c r="E11" s="51">
        <v>3.0439</v>
      </c>
      <c r="F11" s="51">
        <v>3.0515</v>
      </c>
    </row>
    <row r="12" spans="2:6" ht="15">
      <c r="B12" s="55"/>
      <c r="C12" s="54">
        <v>40218</v>
      </c>
      <c r="D12" s="51">
        <v>3.0702</v>
      </c>
      <c r="E12" s="51">
        <v>3.0549</v>
      </c>
      <c r="F12" s="51">
        <v>3.0625</v>
      </c>
    </row>
    <row r="13" spans="2:6" ht="15">
      <c r="B13" s="55"/>
      <c r="C13" s="54">
        <v>40219</v>
      </c>
      <c r="D13" s="51">
        <v>3.0848</v>
      </c>
      <c r="E13" s="51">
        <v>3.0695</v>
      </c>
      <c r="F13" s="51">
        <v>3.0772</v>
      </c>
    </row>
    <row r="14" spans="2:6" ht="15">
      <c r="B14" s="55"/>
      <c r="C14" s="54">
        <v>40220</v>
      </c>
      <c r="D14" s="51">
        <v>3.0921</v>
      </c>
      <c r="E14" s="51">
        <v>3.0767</v>
      </c>
      <c r="F14" s="51">
        <v>3.0844</v>
      </c>
    </row>
    <row r="15" spans="2:6" ht="15">
      <c r="B15" s="55"/>
      <c r="C15" s="54">
        <v>40222</v>
      </c>
      <c r="D15" s="51">
        <v>3.035</v>
      </c>
      <c r="E15" s="51">
        <v>3.0199</v>
      </c>
      <c r="F15" s="51">
        <v>3.0275</v>
      </c>
    </row>
    <row r="16" spans="2:6" ht="15">
      <c r="B16" s="55"/>
      <c r="C16" s="54">
        <v>40223</v>
      </c>
      <c r="D16" s="51">
        <v>3.0526</v>
      </c>
      <c r="E16" s="51">
        <v>3.0374</v>
      </c>
      <c r="F16" s="51">
        <v>3.045</v>
      </c>
    </row>
    <row r="17" spans="2:6" ht="15">
      <c r="B17" s="55"/>
      <c r="C17" s="54">
        <v>40224</v>
      </c>
      <c r="D17" s="51">
        <v>3.0513</v>
      </c>
      <c r="E17" s="51">
        <v>3.0362</v>
      </c>
      <c r="F17" s="51">
        <v>3.0437</v>
      </c>
    </row>
    <row r="18" spans="2:6" ht="15">
      <c r="B18" s="55"/>
      <c r="C18" s="54">
        <v>40225</v>
      </c>
      <c r="D18" s="51">
        <v>3.0579</v>
      </c>
      <c r="E18" s="51">
        <v>3.0427</v>
      </c>
      <c r="F18" s="51">
        <v>3.0503</v>
      </c>
    </row>
    <row r="19" spans="2:6" ht="15">
      <c r="B19" s="55"/>
      <c r="C19" s="54">
        <v>40226</v>
      </c>
      <c r="D19" s="51">
        <v>3.0883</v>
      </c>
      <c r="E19" s="51">
        <v>3.0729</v>
      </c>
      <c r="F19" s="51">
        <v>3.0806</v>
      </c>
    </row>
    <row r="20" spans="2:6" ht="15">
      <c r="B20" s="55"/>
      <c r="C20" s="54">
        <v>40227</v>
      </c>
      <c r="D20" s="51">
        <v>3.0424</v>
      </c>
      <c r="E20" s="51">
        <v>3.0273</v>
      </c>
      <c r="F20" s="51">
        <v>3.0348</v>
      </c>
    </row>
    <row r="21" spans="2:6" ht="15">
      <c r="B21" s="55"/>
      <c r="C21" s="54">
        <v>40229</v>
      </c>
      <c r="D21" s="51">
        <v>3.0423</v>
      </c>
      <c r="E21" s="51">
        <v>3.0271</v>
      </c>
      <c r="F21" s="51">
        <v>3.0347</v>
      </c>
    </row>
    <row r="22" spans="2:6" ht="15">
      <c r="B22" s="55"/>
      <c r="C22" s="54">
        <v>40230</v>
      </c>
      <c r="D22" s="56">
        <v>3.0471</v>
      </c>
      <c r="E22" s="56">
        <v>3.0319</v>
      </c>
      <c r="F22" s="56">
        <v>3.0395</v>
      </c>
    </row>
    <row r="23" spans="2:6" ht="15">
      <c r="B23" s="55"/>
      <c r="C23" s="54">
        <v>40231</v>
      </c>
      <c r="D23" s="51">
        <v>3.057</v>
      </c>
      <c r="E23" s="51">
        <v>3.0418</v>
      </c>
      <c r="F23" s="51">
        <v>3.0494</v>
      </c>
    </row>
    <row r="24" spans="2:6" ht="15">
      <c r="B24" s="55"/>
      <c r="C24" s="58">
        <v>40232</v>
      </c>
      <c r="D24" s="56">
        <v>3.056</v>
      </c>
      <c r="E24" s="56">
        <v>3.0408</v>
      </c>
      <c r="F24" s="56">
        <v>3.0484</v>
      </c>
    </row>
    <row r="25" spans="2:6" ht="15">
      <c r="B25" s="57"/>
      <c r="C25" s="58">
        <v>40233</v>
      </c>
      <c r="D25" s="51">
        <v>3.0337</v>
      </c>
      <c r="E25" s="51">
        <v>3.0186</v>
      </c>
      <c r="F25" s="51">
        <v>3.0261</v>
      </c>
    </row>
    <row r="26" spans="2:6" ht="15">
      <c r="B26" s="57"/>
      <c r="C26" s="58">
        <v>40234</v>
      </c>
      <c r="D26" s="51">
        <v>3.0165</v>
      </c>
      <c r="E26" s="51">
        <v>3.0015</v>
      </c>
      <c r="F26" s="51">
        <v>3.009</v>
      </c>
    </row>
    <row r="27" spans="2:6" ht="15">
      <c r="B27" s="57"/>
      <c r="C27" s="58">
        <v>40236</v>
      </c>
      <c r="D27" s="51">
        <v>3.0459</v>
      </c>
      <c r="E27" s="51">
        <v>3.0308</v>
      </c>
      <c r="F27" s="51">
        <v>3.0384</v>
      </c>
    </row>
    <row r="28" spans="2:6" ht="15">
      <c r="B28" s="57"/>
      <c r="C28" s="58">
        <v>40237</v>
      </c>
      <c r="D28" s="51">
        <v>3.0514</v>
      </c>
      <c r="E28" s="51">
        <v>3.0362</v>
      </c>
      <c r="F28" s="51">
        <v>3.0438</v>
      </c>
    </row>
    <row r="29" spans="2:6" ht="15">
      <c r="B29" s="57"/>
      <c r="C29" s="56" t="s">
        <v>24</v>
      </c>
      <c r="D29" s="51">
        <v>3.0668</v>
      </c>
      <c r="E29" s="51">
        <v>3.0515</v>
      </c>
      <c r="F29" s="51">
        <v>3.0592</v>
      </c>
    </row>
    <row r="30" spans="2:6" ht="15">
      <c r="B30" s="60"/>
      <c r="C30" s="59"/>
      <c r="D30" s="59"/>
      <c r="E30" s="59"/>
      <c r="F30" s="59"/>
    </row>
    <row r="31" ht="15">
      <c r="B31" s="2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6384" width="9.00390625" style="59" customWidth="1"/>
  </cols>
  <sheetData>
    <row r="1" ht="15">
      <c r="C1" s="61" t="s">
        <v>57</v>
      </c>
    </row>
    <row r="2" spans="3:6" ht="15" customHeight="1">
      <c r="C2" s="62" t="s">
        <v>58</v>
      </c>
      <c r="D2" s="63"/>
      <c r="E2" s="63"/>
      <c r="F2" s="64"/>
    </row>
    <row r="3" spans="3:6" ht="14.25" customHeight="1">
      <c r="C3" s="65" t="s">
        <v>59</v>
      </c>
      <c r="D3" s="66"/>
      <c r="E3" s="66"/>
      <c r="F3" s="67"/>
    </row>
    <row r="4" spans="3:6" ht="15">
      <c r="C4" s="68" t="s">
        <v>53</v>
      </c>
      <c r="D4" s="68" t="s">
        <v>17</v>
      </c>
      <c r="E4" s="68" t="s">
        <v>18</v>
      </c>
      <c r="F4" s="68" t="s">
        <v>19</v>
      </c>
    </row>
    <row r="5" spans="3:6" ht="15">
      <c r="C5" s="69" t="s">
        <v>54</v>
      </c>
      <c r="D5" s="69" t="s">
        <v>22</v>
      </c>
      <c r="E5" s="69" t="s">
        <v>23</v>
      </c>
      <c r="F5" s="69" t="s">
        <v>24</v>
      </c>
    </row>
    <row r="6" spans="3:6" ht="15">
      <c r="C6" s="54">
        <v>40238</v>
      </c>
      <c r="D6" s="51">
        <v>3.0484</v>
      </c>
      <c r="E6" s="51">
        <v>3.0332</v>
      </c>
      <c r="F6" s="51">
        <v>3.0408</v>
      </c>
    </row>
    <row r="7" spans="3:6" ht="15">
      <c r="C7" s="54">
        <v>40239</v>
      </c>
      <c r="D7" s="51">
        <v>3.0319</v>
      </c>
      <c r="E7" s="51">
        <v>3.0168</v>
      </c>
      <c r="F7" s="51">
        <v>3.0243</v>
      </c>
    </row>
    <row r="8" spans="3:6" ht="15">
      <c r="C8" s="54">
        <v>40240</v>
      </c>
      <c r="D8" s="51">
        <v>3.0555</v>
      </c>
      <c r="E8" s="51">
        <v>3.0403</v>
      </c>
      <c r="F8" s="51">
        <v>3.0479</v>
      </c>
    </row>
    <row r="9" spans="3:6" ht="15">
      <c r="C9" s="54">
        <v>40241</v>
      </c>
      <c r="D9" s="51">
        <v>3.0655</v>
      </c>
      <c r="E9" s="51">
        <v>3.0502</v>
      </c>
      <c r="F9" s="51">
        <v>3.0578</v>
      </c>
    </row>
    <row r="10" spans="3:6" ht="15">
      <c r="C10" s="70">
        <v>40242</v>
      </c>
      <c r="D10" s="71"/>
      <c r="E10" s="71"/>
      <c r="F10" s="71"/>
    </row>
    <row r="11" spans="3:6" ht="15">
      <c r="C11" s="54">
        <v>40243</v>
      </c>
      <c r="D11" s="51">
        <v>3.0433</v>
      </c>
      <c r="E11" s="51">
        <v>3.0282</v>
      </c>
      <c r="F11" s="51">
        <v>3.0358</v>
      </c>
    </row>
    <row r="12" spans="3:6" ht="15">
      <c r="C12" s="54">
        <v>40244</v>
      </c>
      <c r="D12" s="51">
        <v>3.0513</v>
      </c>
      <c r="E12" s="51">
        <v>3.0361</v>
      </c>
      <c r="F12" s="51">
        <v>3.0437</v>
      </c>
    </row>
    <row r="13" spans="3:6" ht="15">
      <c r="C13" s="54">
        <v>40245</v>
      </c>
      <c r="D13" s="51">
        <v>3.0648</v>
      </c>
      <c r="E13" s="51">
        <v>3.0495</v>
      </c>
      <c r="F13" s="51">
        <v>3.0572</v>
      </c>
    </row>
    <row r="14" spans="3:6" ht="15">
      <c r="C14" s="54">
        <v>40246</v>
      </c>
      <c r="D14" s="51">
        <v>3.0508</v>
      </c>
      <c r="E14" s="51">
        <v>3.0356</v>
      </c>
      <c r="F14" s="51">
        <v>3.0432</v>
      </c>
    </row>
    <row r="15" spans="3:6" ht="15">
      <c r="C15" s="54">
        <v>40247</v>
      </c>
      <c r="D15" s="51">
        <v>3.0461</v>
      </c>
      <c r="E15" s="51">
        <v>3.031</v>
      </c>
      <c r="F15" s="51">
        <v>3.0386</v>
      </c>
    </row>
    <row r="16" spans="3:6" ht="15">
      <c r="C16" s="54">
        <v>40248</v>
      </c>
      <c r="D16" s="51">
        <v>3.0554</v>
      </c>
      <c r="E16" s="51">
        <v>3.0402</v>
      </c>
      <c r="F16" s="51">
        <v>3.0478</v>
      </c>
    </row>
    <row r="17" spans="3:6" ht="15">
      <c r="C17" s="70">
        <v>40249</v>
      </c>
      <c r="D17" s="71"/>
      <c r="E17" s="71"/>
      <c r="F17" s="71"/>
    </row>
    <row r="18" spans="3:6" ht="15">
      <c r="C18" s="54">
        <v>40250</v>
      </c>
      <c r="D18" s="51">
        <v>3.0866</v>
      </c>
      <c r="E18" s="51">
        <v>3.0713</v>
      </c>
      <c r="F18" s="51">
        <v>3.0789</v>
      </c>
    </row>
    <row r="19" spans="3:6" ht="15">
      <c r="C19" s="54">
        <v>40251</v>
      </c>
      <c r="D19" s="51">
        <v>3.0822</v>
      </c>
      <c r="E19" s="51">
        <v>3.0669</v>
      </c>
      <c r="F19" s="51">
        <v>3.0746</v>
      </c>
    </row>
    <row r="20" spans="3:6" ht="15">
      <c r="C20" s="54">
        <v>40252</v>
      </c>
      <c r="D20" s="51">
        <v>3.0763</v>
      </c>
      <c r="E20" s="51">
        <v>3.061</v>
      </c>
      <c r="F20" s="51">
        <v>3.0686</v>
      </c>
    </row>
    <row r="21" spans="3:6" ht="15">
      <c r="C21" s="54">
        <v>40253</v>
      </c>
      <c r="D21" s="51">
        <v>3.0674</v>
      </c>
      <c r="E21" s="51">
        <v>3.0521</v>
      </c>
      <c r="F21" s="51">
        <v>3.0598</v>
      </c>
    </row>
    <row r="22" spans="3:6" ht="15">
      <c r="C22" s="54">
        <v>40254</v>
      </c>
      <c r="D22" s="51">
        <v>3.087</v>
      </c>
      <c r="E22" s="51">
        <v>3.0716</v>
      </c>
      <c r="F22" s="51">
        <v>3.0793</v>
      </c>
    </row>
    <row r="23" spans="3:6" ht="15">
      <c r="C23" s="54">
        <v>40255</v>
      </c>
      <c r="D23" s="51">
        <v>3.0676</v>
      </c>
      <c r="E23" s="51">
        <v>3.0523</v>
      </c>
      <c r="F23" s="51">
        <v>3.0599</v>
      </c>
    </row>
    <row r="24" spans="3:6" ht="15">
      <c r="C24" s="70">
        <v>40256</v>
      </c>
      <c r="D24" s="71"/>
      <c r="E24" s="71"/>
      <c r="F24" s="71"/>
    </row>
    <row r="25" spans="3:6" ht="15">
      <c r="C25" s="54">
        <v>40257</v>
      </c>
      <c r="D25" s="51">
        <v>3.0374</v>
      </c>
      <c r="E25" s="51">
        <v>3.0223</v>
      </c>
      <c r="F25" s="51">
        <v>3.0299</v>
      </c>
    </row>
    <row r="26" spans="3:6" ht="15">
      <c r="C26" s="54">
        <v>40258</v>
      </c>
      <c r="D26" s="51">
        <v>3.0292</v>
      </c>
      <c r="E26" s="51">
        <v>3.0142</v>
      </c>
      <c r="F26" s="51">
        <v>3.0217</v>
      </c>
    </row>
    <row r="27" spans="3:6" ht="15">
      <c r="C27" s="54">
        <v>40259</v>
      </c>
      <c r="D27" s="51">
        <v>3.0262</v>
      </c>
      <c r="E27" s="51">
        <v>3.0111</v>
      </c>
      <c r="F27" s="51">
        <v>3.0187</v>
      </c>
    </row>
    <row r="28" spans="3:6" ht="15">
      <c r="C28" s="54">
        <v>40260</v>
      </c>
      <c r="D28" s="56">
        <v>3.0352</v>
      </c>
      <c r="E28" s="56">
        <v>3.0201</v>
      </c>
      <c r="F28" s="56">
        <v>3.0277</v>
      </c>
    </row>
    <row r="29" spans="3:6" ht="15">
      <c r="C29" s="54">
        <v>40261</v>
      </c>
      <c r="D29" s="51">
        <v>3.0069</v>
      </c>
      <c r="E29" s="51">
        <v>2.9919</v>
      </c>
      <c r="F29" s="51">
        <v>2.9994</v>
      </c>
    </row>
    <row r="30" spans="3:6" ht="15">
      <c r="C30" s="54">
        <v>40262</v>
      </c>
      <c r="D30" s="56">
        <v>2.9828</v>
      </c>
      <c r="E30" s="56">
        <v>2.968</v>
      </c>
      <c r="F30" s="56">
        <v>2.9754</v>
      </c>
    </row>
    <row r="31" spans="3:6" ht="15">
      <c r="C31" s="70">
        <v>40263</v>
      </c>
      <c r="D31" s="72"/>
      <c r="E31" s="72"/>
      <c r="F31" s="72"/>
    </row>
    <row r="32" spans="3:6" ht="15">
      <c r="C32" s="54">
        <v>40264</v>
      </c>
      <c r="D32" s="51">
        <v>2.9983</v>
      </c>
      <c r="E32" s="51">
        <v>2.9834</v>
      </c>
      <c r="F32" s="51">
        <v>2.9909</v>
      </c>
    </row>
    <row r="33" spans="3:6" ht="15">
      <c r="C33" s="54">
        <v>40265</v>
      </c>
      <c r="D33" s="51">
        <v>3.0013</v>
      </c>
      <c r="E33" s="51">
        <v>2.9864</v>
      </c>
      <c r="F33" s="51">
        <v>2.9939</v>
      </c>
    </row>
    <row r="34" spans="3:6" ht="15">
      <c r="C34" s="54">
        <v>40266</v>
      </c>
      <c r="D34" s="51">
        <v>3.0095</v>
      </c>
      <c r="E34" s="51">
        <v>2.9945</v>
      </c>
      <c r="F34" s="51">
        <v>3.002</v>
      </c>
    </row>
    <row r="35" spans="3:6" ht="15">
      <c r="C35" s="54">
        <v>40267</v>
      </c>
      <c r="D35" s="51">
        <v>3.0194</v>
      </c>
      <c r="E35" s="51">
        <v>3.0044</v>
      </c>
      <c r="F35" s="51">
        <v>3.0119</v>
      </c>
    </row>
    <row r="36" spans="3:6" ht="15">
      <c r="C36" s="54">
        <v>40268</v>
      </c>
      <c r="D36" s="51">
        <v>3.0007</v>
      </c>
      <c r="E36" s="51">
        <v>2.9858</v>
      </c>
      <c r="F36" s="51">
        <v>2.9932</v>
      </c>
    </row>
    <row r="37" spans="3:6" ht="15">
      <c r="C37" s="56" t="s">
        <v>24</v>
      </c>
      <c r="D37" s="56">
        <v>3.0417</v>
      </c>
      <c r="E37" s="56">
        <v>3.0266</v>
      </c>
      <c r="F37" s="56">
        <v>3.0342</v>
      </c>
    </row>
  </sheetData>
  <sheetProtection/>
  <mergeCells count="2">
    <mergeCell ref="C2:F2"/>
    <mergeCell ref="C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D4" sqref="D4"/>
    </sheetView>
  </sheetViews>
  <sheetFormatPr defaultColWidth="9.140625" defaultRowHeight="15"/>
  <cols>
    <col min="8" max="15" width="9.00390625" style="49" customWidth="1"/>
    <col min="16" max="16" width="9.00390625" style="2" customWidth="1"/>
  </cols>
  <sheetData>
    <row r="1" spans="1:22" ht="15">
      <c r="A1" s="73"/>
      <c r="C1" s="74" t="s">
        <v>60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3:22" ht="31.5" customHeight="1">
      <c r="C2" s="76" t="s">
        <v>61</v>
      </c>
      <c r="D2" s="76"/>
      <c r="E2" s="76"/>
      <c r="F2" s="76"/>
      <c r="H2" s="77"/>
      <c r="I2" s="77"/>
      <c r="J2" s="77"/>
      <c r="K2" s="77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3:22" ht="14.25" customHeight="1">
      <c r="C3" s="78" t="s">
        <v>53</v>
      </c>
      <c r="D3" s="78" t="s">
        <v>17</v>
      </c>
      <c r="E3" s="78" t="s">
        <v>18</v>
      </c>
      <c r="F3" s="78" t="s">
        <v>19</v>
      </c>
      <c r="H3" s="79"/>
      <c r="I3" s="79"/>
      <c r="J3" s="79"/>
      <c r="K3" s="79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3:22" ht="15">
      <c r="C4" s="78" t="s">
        <v>54</v>
      </c>
      <c r="D4" s="78" t="s">
        <v>22</v>
      </c>
      <c r="E4" s="78" t="s">
        <v>23</v>
      </c>
      <c r="F4" s="78" t="s">
        <v>24</v>
      </c>
      <c r="H4" s="80"/>
      <c r="I4" s="80"/>
      <c r="J4" s="80"/>
      <c r="K4" s="80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ht="14.25" customHeight="1">
      <c r="B5" s="59"/>
      <c r="C5" s="81">
        <v>40269</v>
      </c>
      <c r="D5" s="82">
        <v>3.0222</v>
      </c>
      <c r="E5" s="82">
        <v>3.0072</v>
      </c>
      <c r="F5" s="82">
        <v>3.0147</v>
      </c>
      <c r="H5" s="83"/>
      <c r="I5" s="83"/>
      <c r="J5" s="83"/>
      <c r="K5" s="83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2:22" ht="14.25" customHeight="1">
      <c r="B6" s="59"/>
      <c r="C6" s="84">
        <v>40270</v>
      </c>
      <c r="D6" s="85"/>
      <c r="E6" s="85"/>
      <c r="F6" s="85"/>
      <c r="H6" s="83"/>
      <c r="I6" s="83"/>
      <c r="J6" s="83"/>
      <c r="K6" s="83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2:22" ht="15">
      <c r="B7" s="59"/>
      <c r="C7" s="81">
        <v>40271</v>
      </c>
      <c r="D7" s="82">
        <v>3.0345</v>
      </c>
      <c r="E7" s="82">
        <v>3.0194</v>
      </c>
      <c r="F7" s="82">
        <v>3.0269</v>
      </c>
      <c r="H7" s="83"/>
      <c r="I7" s="83"/>
      <c r="J7" s="83"/>
      <c r="K7" s="83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2:22" ht="15">
      <c r="B8" s="59"/>
      <c r="C8" s="81">
        <v>40272</v>
      </c>
      <c r="D8" s="82">
        <v>3.0218</v>
      </c>
      <c r="E8" s="82">
        <v>3.0068</v>
      </c>
      <c r="F8" s="82">
        <v>3.0143</v>
      </c>
      <c r="H8" s="83"/>
      <c r="I8" s="83"/>
      <c r="J8" s="83"/>
      <c r="K8" s="83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2:22" ht="15">
      <c r="B9" s="59"/>
      <c r="C9" s="81">
        <v>40273</v>
      </c>
      <c r="D9" s="82">
        <v>3.0237</v>
      </c>
      <c r="E9" s="82">
        <v>3.0086</v>
      </c>
      <c r="F9" s="82">
        <v>3.0161</v>
      </c>
      <c r="H9" s="83"/>
      <c r="I9" s="83"/>
      <c r="J9" s="83"/>
      <c r="K9" s="83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2:22" ht="15">
      <c r="B10" s="59"/>
      <c r="C10" s="81">
        <v>40274</v>
      </c>
      <c r="D10" s="82">
        <v>3.0029</v>
      </c>
      <c r="E10" s="82">
        <v>2.988</v>
      </c>
      <c r="F10" s="82">
        <v>2.9955</v>
      </c>
      <c r="H10" s="83"/>
      <c r="I10" s="83"/>
      <c r="J10" s="83"/>
      <c r="K10" s="83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2:22" ht="15">
      <c r="B11" s="59"/>
      <c r="C11" s="81">
        <v>40275</v>
      </c>
      <c r="D11" s="82">
        <v>2.9941</v>
      </c>
      <c r="E11" s="82">
        <v>2.9792</v>
      </c>
      <c r="F11" s="82">
        <v>2.9866</v>
      </c>
      <c r="H11" s="83"/>
      <c r="I11" s="83"/>
      <c r="J11" s="83"/>
      <c r="K11" s="83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2:22" ht="15">
      <c r="B12" s="59"/>
      <c r="C12" s="81">
        <v>40276</v>
      </c>
      <c r="D12" s="86">
        <v>2.982541515</v>
      </c>
      <c r="E12" s="86">
        <v>2.967703</v>
      </c>
      <c r="F12" s="86">
        <v>2.9751222575</v>
      </c>
      <c r="H12" s="83"/>
      <c r="I12" s="83"/>
      <c r="J12" s="83"/>
      <c r="K12" s="83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2:22" ht="15">
      <c r="B13" s="59"/>
      <c r="C13" s="84">
        <v>40277</v>
      </c>
      <c r="D13" s="87"/>
      <c r="E13" s="87"/>
      <c r="F13" s="87"/>
      <c r="H13" s="83"/>
      <c r="I13" s="83"/>
      <c r="J13" s="83"/>
      <c r="K13" s="83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2:22" ht="15">
      <c r="B14" s="59"/>
      <c r="C14" s="81">
        <v>40278</v>
      </c>
      <c r="D14" s="88">
        <v>2.9965</v>
      </c>
      <c r="E14" s="88">
        <v>2.9816</v>
      </c>
      <c r="F14" s="88">
        <v>2.989</v>
      </c>
      <c r="H14" s="83"/>
      <c r="I14" s="83"/>
      <c r="J14" s="83"/>
      <c r="K14" s="83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2:22" ht="15">
      <c r="B15" s="59"/>
      <c r="C15" s="81">
        <v>40279</v>
      </c>
      <c r="D15" s="89">
        <v>3.0199</v>
      </c>
      <c r="E15" s="89">
        <v>3.0048</v>
      </c>
      <c r="F15" s="89">
        <v>3.0123</v>
      </c>
      <c r="H15" s="83"/>
      <c r="I15" s="83"/>
      <c r="J15" s="83"/>
      <c r="K15" s="83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2:22" ht="15">
      <c r="B16" s="59"/>
      <c r="C16" s="81">
        <v>40280</v>
      </c>
      <c r="D16" s="82">
        <v>3.0579</v>
      </c>
      <c r="E16" s="82">
        <v>3.0427</v>
      </c>
      <c r="F16" s="82">
        <v>3.0503</v>
      </c>
      <c r="H16" s="83"/>
      <c r="I16" s="83"/>
      <c r="J16" s="83"/>
      <c r="K16" s="8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2:22" ht="15">
      <c r="B17" s="59"/>
      <c r="C17" s="81">
        <v>40281</v>
      </c>
      <c r="D17" s="82">
        <v>3.0374</v>
      </c>
      <c r="E17" s="82">
        <v>3.0223</v>
      </c>
      <c r="F17" s="82">
        <v>3.0298</v>
      </c>
      <c r="H17" s="83"/>
      <c r="I17" s="83"/>
      <c r="J17" s="83"/>
      <c r="K17" s="83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2:22" ht="15">
      <c r="B18" s="59"/>
      <c r="C18" s="81">
        <v>40282</v>
      </c>
      <c r="D18" s="82">
        <v>3.0543</v>
      </c>
      <c r="E18" s="82">
        <v>3.0391</v>
      </c>
      <c r="F18" s="82">
        <v>3.0467</v>
      </c>
      <c r="H18" s="83"/>
      <c r="I18" s="83"/>
      <c r="J18" s="83"/>
      <c r="K18" s="83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2:22" ht="15">
      <c r="B19" s="59"/>
      <c r="C19" s="84">
        <v>40283</v>
      </c>
      <c r="D19" s="85"/>
      <c r="E19" s="85"/>
      <c r="F19" s="85"/>
      <c r="H19" s="83"/>
      <c r="I19" s="83"/>
      <c r="J19" s="83"/>
      <c r="K19" s="83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2:22" ht="15">
      <c r="B20" s="59"/>
      <c r="C20" s="84">
        <v>40284</v>
      </c>
      <c r="D20" s="85"/>
      <c r="E20" s="85"/>
      <c r="F20" s="85"/>
      <c r="H20" s="83"/>
      <c r="I20" s="83"/>
      <c r="J20" s="83"/>
      <c r="K20" s="83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2:22" ht="15">
      <c r="B21" s="59"/>
      <c r="C21" s="81">
        <v>40285</v>
      </c>
      <c r="D21" s="82">
        <v>3.0277</v>
      </c>
      <c r="E21" s="82">
        <v>3.0127</v>
      </c>
      <c r="F21" s="82">
        <v>3.0202</v>
      </c>
      <c r="H21" s="83"/>
      <c r="I21" s="83"/>
      <c r="J21" s="83"/>
      <c r="K21" s="8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2:22" ht="15">
      <c r="B22" s="59"/>
      <c r="C22" s="81">
        <v>40286</v>
      </c>
      <c r="D22" s="82">
        <v>3.0207</v>
      </c>
      <c r="E22" s="82">
        <v>3.0056</v>
      </c>
      <c r="F22" s="82">
        <v>3.0131</v>
      </c>
      <c r="H22" s="83"/>
      <c r="I22" s="83"/>
      <c r="J22" s="83"/>
      <c r="K22" s="83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2:22" ht="15">
      <c r="B23" s="59"/>
      <c r="C23" s="81">
        <v>40287</v>
      </c>
      <c r="D23" s="82">
        <v>3.0118</v>
      </c>
      <c r="E23" s="82">
        <v>2.9968</v>
      </c>
      <c r="F23" s="82">
        <v>3.0043</v>
      </c>
      <c r="H23" s="83"/>
      <c r="I23" s="83"/>
      <c r="J23" s="83"/>
      <c r="K23" s="83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2:22" ht="15">
      <c r="B24" s="59"/>
      <c r="C24" s="81">
        <v>40288</v>
      </c>
      <c r="D24" s="82">
        <v>3.0166</v>
      </c>
      <c r="E24" s="82">
        <v>3.0016</v>
      </c>
      <c r="F24" s="82">
        <v>3.0091</v>
      </c>
      <c r="H24" s="83"/>
      <c r="I24" s="83"/>
      <c r="J24" s="83"/>
      <c r="K24" s="83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2:22" ht="15">
      <c r="B25" s="59"/>
      <c r="C25" s="81">
        <v>40289</v>
      </c>
      <c r="D25" s="82">
        <v>2.9992</v>
      </c>
      <c r="E25" s="82">
        <v>2.9843</v>
      </c>
      <c r="F25" s="82">
        <v>2.9918</v>
      </c>
      <c r="H25" s="83"/>
      <c r="I25" s="83"/>
      <c r="J25" s="83"/>
      <c r="K25" s="83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2:22" ht="15">
      <c r="B26" s="59"/>
      <c r="C26" s="81">
        <v>40290</v>
      </c>
      <c r="D26" s="82">
        <v>2.9942</v>
      </c>
      <c r="E26" s="82">
        <v>2.9793</v>
      </c>
      <c r="F26" s="82">
        <v>2.9867</v>
      </c>
      <c r="H26" s="83"/>
      <c r="I26" s="83"/>
      <c r="J26" s="83"/>
      <c r="K26" s="83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2:22" ht="15">
      <c r="B27" s="59"/>
      <c r="C27" s="84">
        <v>40291</v>
      </c>
      <c r="D27" s="85"/>
      <c r="E27" s="85"/>
      <c r="F27" s="85"/>
      <c r="H27" s="83"/>
      <c r="I27" s="83"/>
      <c r="J27" s="83"/>
      <c r="K27" s="83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2:22" ht="15">
      <c r="B28" s="59"/>
      <c r="C28" s="81">
        <v>40292</v>
      </c>
      <c r="D28" s="82">
        <v>2.9779</v>
      </c>
      <c r="E28" s="82">
        <v>2.9631</v>
      </c>
      <c r="F28" s="82">
        <v>2.9705</v>
      </c>
      <c r="H28" s="83"/>
      <c r="I28" s="83"/>
      <c r="J28" s="83"/>
      <c r="K28" s="83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2:22" ht="15">
      <c r="B29" s="59"/>
      <c r="C29" s="81">
        <v>40293</v>
      </c>
      <c r="D29" s="82">
        <v>2.9959</v>
      </c>
      <c r="E29" s="82">
        <v>2.981</v>
      </c>
      <c r="F29" s="82">
        <v>2.9885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2:22" ht="15">
      <c r="B30" s="59"/>
      <c r="C30" s="81">
        <v>40294</v>
      </c>
      <c r="D30" s="82">
        <v>2.9888</v>
      </c>
      <c r="E30" s="82">
        <v>2.974</v>
      </c>
      <c r="F30" s="82">
        <v>2.9814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2:22" ht="15">
      <c r="B31" s="59"/>
      <c r="C31" s="81">
        <v>40295</v>
      </c>
      <c r="D31" s="82">
        <v>2.9918</v>
      </c>
      <c r="E31" s="82">
        <v>2.977</v>
      </c>
      <c r="F31" s="82">
        <v>2.9844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2:22" ht="15">
      <c r="B32" s="59"/>
      <c r="C32" s="81">
        <v>40296</v>
      </c>
      <c r="D32" s="89">
        <v>2.9528</v>
      </c>
      <c r="E32" s="89">
        <v>2.9381</v>
      </c>
      <c r="F32" s="89">
        <v>2.9455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2:22" ht="15">
      <c r="B33" s="59"/>
      <c r="C33" s="81">
        <v>40297</v>
      </c>
      <c r="D33" s="82">
        <v>2.9545</v>
      </c>
      <c r="E33" s="82">
        <v>2.9398</v>
      </c>
      <c r="F33" s="82">
        <v>2.9471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2:6" ht="15">
      <c r="B34" s="59"/>
      <c r="C34" s="84">
        <v>40298</v>
      </c>
      <c r="D34" s="85"/>
      <c r="E34" s="85"/>
      <c r="F34" s="85"/>
    </row>
    <row r="35" spans="2:6" ht="15">
      <c r="B35" s="90"/>
      <c r="C35" s="89" t="s">
        <v>24</v>
      </c>
      <c r="D35" s="82">
        <v>3.0091</v>
      </c>
      <c r="E35" s="82">
        <v>2.9942</v>
      </c>
      <c r="F35" s="82">
        <v>3.0016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D5" sqref="D5"/>
    </sheetView>
  </sheetViews>
  <sheetFormatPr defaultColWidth="9.140625" defaultRowHeight="15"/>
  <sheetData>
    <row r="1" ht="15">
      <c r="C1" t="s">
        <v>62</v>
      </c>
    </row>
    <row r="2" spans="3:6" ht="31.5" customHeight="1">
      <c r="C2" s="91" t="s">
        <v>61</v>
      </c>
      <c r="D2" s="92"/>
      <c r="E2" s="92"/>
      <c r="F2" s="93"/>
    </row>
    <row r="3" spans="3:6" ht="15">
      <c r="C3" s="94" t="s">
        <v>53</v>
      </c>
      <c r="D3" s="94" t="s">
        <v>17</v>
      </c>
      <c r="E3" s="94" t="s">
        <v>18</v>
      </c>
      <c r="F3" s="94" t="s">
        <v>19</v>
      </c>
    </row>
    <row r="4" spans="3:6" ht="15">
      <c r="C4" s="95" t="s">
        <v>54</v>
      </c>
      <c r="D4" s="95" t="s">
        <v>22</v>
      </c>
      <c r="E4" s="95" t="s">
        <v>23</v>
      </c>
      <c r="F4" s="95" t="s">
        <v>24</v>
      </c>
    </row>
    <row r="5" spans="3:6" ht="15">
      <c r="C5" s="96">
        <v>40299</v>
      </c>
      <c r="D5" s="97"/>
      <c r="E5" s="97"/>
      <c r="F5" s="97"/>
    </row>
    <row r="6" spans="3:6" ht="15">
      <c r="C6" s="96">
        <v>40300</v>
      </c>
      <c r="D6" s="98">
        <v>2.9715</v>
      </c>
      <c r="E6" s="98">
        <v>2.9567</v>
      </c>
      <c r="F6" s="98">
        <v>2.9641</v>
      </c>
    </row>
    <row r="7" spans="3:6" ht="15">
      <c r="C7" s="96">
        <v>40301</v>
      </c>
      <c r="D7" s="98">
        <v>2.9564</v>
      </c>
      <c r="E7" s="98">
        <v>2.9417</v>
      </c>
      <c r="F7" s="98">
        <v>2.949</v>
      </c>
    </row>
    <row r="8" spans="3:6" ht="15">
      <c r="C8" s="96">
        <v>40302</v>
      </c>
      <c r="D8" s="98">
        <v>2.9511</v>
      </c>
      <c r="E8" s="98">
        <v>2.9364</v>
      </c>
      <c r="F8" s="98">
        <v>2.9438</v>
      </c>
    </row>
    <row r="9" spans="3:6" ht="15">
      <c r="C9" s="96">
        <v>40303</v>
      </c>
      <c r="D9" s="98">
        <v>2.8942</v>
      </c>
      <c r="E9" s="98">
        <v>2.8798</v>
      </c>
      <c r="F9" s="98">
        <v>2.887</v>
      </c>
    </row>
    <row r="10" spans="3:6" ht="15">
      <c r="C10" s="96">
        <v>40304</v>
      </c>
      <c r="D10" s="98">
        <v>2.8684</v>
      </c>
      <c r="E10" s="98">
        <v>2.8541</v>
      </c>
      <c r="F10" s="98">
        <v>2.8613</v>
      </c>
    </row>
    <row r="11" spans="3:6" ht="15">
      <c r="C11" s="70">
        <v>40305</v>
      </c>
      <c r="D11" s="100"/>
      <c r="E11" s="100"/>
      <c r="F11" s="100"/>
    </row>
    <row r="12" spans="3:6" ht="15">
      <c r="C12" s="96">
        <v>40306</v>
      </c>
      <c r="D12" s="98">
        <v>2.8524</v>
      </c>
      <c r="E12" s="98">
        <v>2.8382</v>
      </c>
      <c r="F12" s="98">
        <v>2.8453</v>
      </c>
    </row>
    <row r="13" spans="3:6" ht="15">
      <c r="C13" s="96">
        <v>40307</v>
      </c>
      <c r="D13" s="98">
        <v>2.8527</v>
      </c>
      <c r="E13" s="98">
        <v>2.8385</v>
      </c>
      <c r="F13" s="98">
        <v>2.8456</v>
      </c>
    </row>
    <row r="14" spans="3:6" ht="15">
      <c r="C14" s="96">
        <v>40308</v>
      </c>
      <c r="D14" s="98">
        <v>2.8877</v>
      </c>
      <c r="E14" s="98">
        <v>2.8733</v>
      </c>
      <c r="F14" s="98">
        <v>2.8805</v>
      </c>
    </row>
    <row r="15" spans="3:6" ht="15">
      <c r="C15" s="96">
        <v>40309</v>
      </c>
      <c r="D15" s="98">
        <v>2.8413</v>
      </c>
      <c r="E15" s="98">
        <v>2.8271</v>
      </c>
      <c r="F15" s="98">
        <v>2.8342</v>
      </c>
    </row>
    <row r="16" spans="3:6" ht="15">
      <c r="C16" s="96">
        <v>40310</v>
      </c>
      <c r="D16" s="98">
        <v>2.8217</v>
      </c>
      <c r="E16" s="98">
        <v>2.8077</v>
      </c>
      <c r="F16" s="98">
        <v>2.8147</v>
      </c>
    </row>
    <row r="17" spans="3:6" ht="15">
      <c r="C17" s="96">
        <v>40311</v>
      </c>
      <c r="D17" s="98">
        <v>2.8303</v>
      </c>
      <c r="E17" s="98">
        <v>2.8162</v>
      </c>
      <c r="F17" s="98">
        <v>2.8233</v>
      </c>
    </row>
    <row r="18" spans="3:6" ht="15">
      <c r="C18" s="70">
        <v>40312</v>
      </c>
      <c r="D18" s="71"/>
      <c r="E18" s="71"/>
      <c r="F18" s="71"/>
    </row>
    <row r="19" spans="3:6" ht="15">
      <c r="C19" s="96">
        <v>40313</v>
      </c>
      <c r="D19" s="99">
        <v>2.7882</v>
      </c>
      <c r="E19" s="99">
        <v>2.7743</v>
      </c>
      <c r="F19" s="99">
        <v>2.7812</v>
      </c>
    </row>
    <row r="20" spans="3:6" ht="15">
      <c r="C20" s="96">
        <v>40314</v>
      </c>
      <c r="D20" s="99">
        <v>2.763</v>
      </c>
      <c r="E20" s="99">
        <v>2.7493</v>
      </c>
      <c r="F20" s="99">
        <v>2.7562</v>
      </c>
    </row>
    <row r="21" spans="3:6" ht="15">
      <c r="C21" s="96">
        <v>40315</v>
      </c>
      <c r="D21" s="99">
        <v>2.7435</v>
      </c>
      <c r="E21" s="99">
        <v>2.7298</v>
      </c>
      <c r="F21" s="99">
        <v>2.7366</v>
      </c>
    </row>
    <row r="22" spans="3:6" ht="15">
      <c r="C22" s="96">
        <v>40316</v>
      </c>
      <c r="D22" s="99">
        <v>2.7574</v>
      </c>
      <c r="E22" s="99">
        <v>2.7437</v>
      </c>
      <c r="F22" s="99">
        <v>2.7506</v>
      </c>
    </row>
    <row r="23" spans="3:6" ht="15">
      <c r="C23" s="96">
        <v>40317</v>
      </c>
      <c r="D23" s="99">
        <v>2.7236</v>
      </c>
      <c r="E23" s="99">
        <v>2.71</v>
      </c>
      <c r="F23" s="99">
        <v>2.7168</v>
      </c>
    </row>
    <row r="24" spans="3:6" ht="15">
      <c r="C24" s="101">
        <v>40318</v>
      </c>
      <c r="D24" s="99">
        <v>2.761</v>
      </c>
      <c r="E24" s="99">
        <v>2.7472</v>
      </c>
      <c r="F24" s="99">
        <v>2.7541</v>
      </c>
    </row>
    <row r="25" spans="3:6" ht="15">
      <c r="C25" s="102">
        <v>40319</v>
      </c>
      <c r="D25" s="103"/>
      <c r="E25" s="103"/>
      <c r="F25" s="103"/>
    </row>
    <row r="26" spans="3:6" ht="15">
      <c r="C26" s="101">
        <v>40320</v>
      </c>
      <c r="D26" s="99">
        <v>2.7993</v>
      </c>
      <c r="E26" s="99">
        <v>2.7853</v>
      </c>
      <c r="F26" s="99">
        <v>2.7923</v>
      </c>
    </row>
    <row r="27" spans="3:6" ht="15">
      <c r="C27" s="101">
        <v>40321</v>
      </c>
      <c r="D27" s="99">
        <v>2.8067</v>
      </c>
      <c r="E27" s="99">
        <v>2.7928</v>
      </c>
      <c r="F27" s="99">
        <v>2.7997</v>
      </c>
    </row>
    <row r="28" spans="3:6" ht="15">
      <c r="C28" s="101">
        <v>40322</v>
      </c>
      <c r="D28" s="99">
        <v>2.793</v>
      </c>
      <c r="E28" s="99">
        <v>2.7791</v>
      </c>
      <c r="F28" s="99">
        <v>2.786</v>
      </c>
    </row>
    <row r="29" spans="3:6" ht="15">
      <c r="C29" s="101">
        <v>40323</v>
      </c>
      <c r="D29" s="99">
        <v>2.751</v>
      </c>
      <c r="E29" s="99">
        <v>2.7373</v>
      </c>
      <c r="F29" s="99">
        <v>2.7441</v>
      </c>
    </row>
    <row r="30" spans="3:6" ht="15">
      <c r="C30" s="101">
        <v>40324</v>
      </c>
      <c r="D30" s="99">
        <v>2.7608</v>
      </c>
      <c r="E30" s="99">
        <v>2.747</v>
      </c>
      <c r="F30" s="99">
        <v>2.7539</v>
      </c>
    </row>
    <row r="31" spans="3:6" ht="15">
      <c r="C31" s="101">
        <v>40325</v>
      </c>
      <c r="D31" s="99">
        <v>2.7476</v>
      </c>
      <c r="E31" s="99">
        <v>2.734</v>
      </c>
      <c r="F31" s="99">
        <v>2.7408</v>
      </c>
    </row>
    <row r="32" spans="3:6" ht="15">
      <c r="C32" s="102">
        <v>40326</v>
      </c>
      <c r="D32" s="103"/>
      <c r="E32" s="103"/>
      <c r="F32" s="103"/>
    </row>
    <row r="33" spans="3:6" ht="15">
      <c r="C33" s="101">
        <v>40327</v>
      </c>
      <c r="D33" s="99">
        <v>2.7838</v>
      </c>
      <c r="E33" s="99">
        <v>2.77</v>
      </c>
      <c r="F33" s="99">
        <v>2.7769</v>
      </c>
    </row>
    <row r="34" spans="3:6" ht="15">
      <c r="C34" s="101">
        <v>40328</v>
      </c>
      <c r="D34" s="99">
        <v>2.783</v>
      </c>
      <c r="E34" s="99">
        <v>2.7691</v>
      </c>
      <c r="F34" s="99">
        <v>2.776</v>
      </c>
    </row>
    <row r="35" spans="2:6" ht="15">
      <c r="B35" s="105"/>
      <c r="C35" s="104" t="s">
        <v>24</v>
      </c>
      <c r="D35" s="99">
        <v>2.8391</v>
      </c>
      <c r="E35" s="99">
        <v>2.8249</v>
      </c>
      <c r="F35" s="99">
        <v>2.832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D5" sqref="D5"/>
    </sheetView>
  </sheetViews>
  <sheetFormatPr defaultColWidth="9.140625" defaultRowHeight="15"/>
  <sheetData>
    <row r="1" ht="15">
      <c r="C1" s="36" t="s">
        <v>63</v>
      </c>
    </row>
    <row r="2" spans="3:6" ht="28.5" customHeight="1">
      <c r="C2" s="106" t="s">
        <v>61</v>
      </c>
      <c r="D2" s="107"/>
      <c r="E2" s="107"/>
      <c r="F2" s="108"/>
    </row>
    <row r="3" spans="3:6" ht="15">
      <c r="C3" s="109" t="s">
        <v>53</v>
      </c>
      <c r="D3" s="109" t="s">
        <v>17</v>
      </c>
      <c r="E3" s="109" t="s">
        <v>18</v>
      </c>
      <c r="F3" s="109" t="s">
        <v>19</v>
      </c>
    </row>
    <row r="4" spans="3:6" ht="15">
      <c r="C4" s="110" t="s">
        <v>54</v>
      </c>
      <c r="D4" s="110" t="s">
        <v>22</v>
      </c>
      <c r="E4" s="110" t="s">
        <v>23</v>
      </c>
      <c r="F4" s="110" t="s">
        <v>24</v>
      </c>
    </row>
    <row r="5" spans="2:6" ht="15">
      <c r="B5" s="80"/>
      <c r="C5" s="111">
        <v>40330</v>
      </c>
      <c r="D5" s="112">
        <v>2.784638925</v>
      </c>
      <c r="E5" s="112">
        <v>2.770785</v>
      </c>
      <c r="F5" s="112">
        <v>2.7777119624999997</v>
      </c>
    </row>
    <row r="6" spans="2:6" ht="15">
      <c r="B6" s="80"/>
      <c r="C6" s="111">
        <v>40331</v>
      </c>
      <c r="D6" s="113">
        <v>2.7892368</v>
      </c>
      <c r="E6" s="113">
        <v>2.77536</v>
      </c>
      <c r="F6" s="113">
        <v>2.7822984</v>
      </c>
    </row>
    <row r="7" spans="2:6" ht="15">
      <c r="B7" s="80"/>
      <c r="C7" s="111">
        <v>40332</v>
      </c>
      <c r="D7" s="114">
        <v>2.8170853499999997</v>
      </c>
      <c r="E7" s="114">
        <v>2.80307</v>
      </c>
      <c r="F7" s="114">
        <v>2.8100776749999996</v>
      </c>
    </row>
    <row r="8" spans="2:9" ht="15">
      <c r="B8" s="80"/>
      <c r="C8" s="115">
        <v>40333</v>
      </c>
      <c r="D8" s="116"/>
      <c r="E8" s="116"/>
      <c r="F8" s="116"/>
      <c r="H8" s="117"/>
      <c r="I8" s="117"/>
    </row>
    <row r="9" spans="2:6" ht="15">
      <c r="B9" s="80"/>
      <c r="C9" s="111">
        <v>40334</v>
      </c>
      <c r="D9" s="113">
        <v>2.7849</v>
      </c>
      <c r="E9" s="113">
        <v>2.7711</v>
      </c>
      <c r="F9" s="113">
        <v>2.778</v>
      </c>
    </row>
    <row r="10" spans="2:6" ht="15">
      <c r="B10" s="80"/>
      <c r="C10" s="111">
        <v>40335</v>
      </c>
      <c r="D10" s="114">
        <v>2.752780425</v>
      </c>
      <c r="E10" s="114">
        <v>2.739085</v>
      </c>
      <c r="F10" s="114">
        <v>2.7459327125</v>
      </c>
    </row>
    <row r="11" spans="2:6" ht="15">
      <c r="B11" s="80"/>
      <c r="C11" s="111">
        <v>40336</v>
      </c>
      <c r="D11" s="113">
        <v>2.7405656549999997</v>
      </c>
      <c r="E11" s="113">
        <v>2.726931</v>
      </c>
      <c r="F11" s="113">
        <v>2.7337483275</v>
      </c>
    </row>
    <row r="12" spans="2:6" ht="15">
      <c r="B12" s="80"/>
      <c r="C12" s="111">
        <v>40337</v>
      </c>
      <c r="D12" s="113">
        <v>2.7533583</v>
      </c>
      <c r="E12" s="113">
        <v>2.73966</v>
      </c>
      <c r="F12" s="113">
        <v>2.74650915</v>
      </c>
    </row>
    <row r="13" spans="2:11" ht="15">
      <c r="B13" s="80"/>
      <c r="C13" s="111">
        <v>40338</v>
      </c>
      <c r="D13" s="112">
        <v>2.7510437849999994</v>
      </c>
      <c r="E13" s="112">
        <v>2.737357</v>
      </c>
      <c r="F13" s="118">
        <v>2.7442003925</v>
      </c>
      <c r="H13" s="80"/>
      <c r="I13" s="80"/>
      <c r="J13" s="80"/>
      <c r="K13" s="2"/>
    </row>
    <row r="14" spans="2:11" ht="15">
      <c r="B14" s="80"/>
      <c r="C14" s="111">
        <v>40339</v>
      </c>
      <c r="D14" s="113">
        <v>2.777764725</v>
      </c>
      <c r="E14" s="113">
        <v>2.763945</v>
      </c>
      <c r="F14" s="113">
        <v>2.7708548625000002</v>
      </c>
      <c r="H14" s="80"/>
      <c r="I14" s="80"/>
      <c r="J14" s="80"/>
      <c r="K14" s="2"/>
    </row>
    <row r="15" spans="2:11" ht="15">
      <c r="B15" s="80"/>
      <c r="C15" s="115">
        <v>40340</v>
      </c>
      <c r="D15" s="119"/>
      <c r="E15" s="119"/>
      <c r="F15" s="119"/>
      <c r="H15" s="2"/>
      <c r="I15" s="2"/>
      <c r="J15" s="2"/>
      <c r="K15" s="2"/>
    </row>
    <row r="16" spans="2:6" ht="15">
      <c r="B16" s="80"/>
      <c r="C16" s="111">
        <v>40341</v>
      </c>
      <c r="D16" s="113">
        <v>2.8015259399999994</v>
      </c>
      <c r="E16" s="113">
        <v>2.787588</v>
      </c>
      <c r="F16" s="113">
        <v>2.7945569699999995</v>
      </c>
    </row>
    <row r="17" spans="2:6" ht="15">
      <c r="B17" s="80"/>
      <c r="C17" s="111">
        <v>40342</v>
      </c>
      <c r="D17" s="113">
        <v>2.8012344899999997</v>
      </c>
      <c r="E17" s="113">
        <v>2.787298</v>
      </c>
      <c r="F17" s="113">
        <v>2.7942662449999998</v>
      </c>
    </row>
    <row r="18" spans="2:6" ht="15">
      <c r="B18" s="80"/>
      <c r="C18" s="111">
        <v>40343</v>
      </c>
      <c r="D18" s="113">
        <v>2.8228992749999997</v>
      </c>
      <c r="E18" s="113">
        <v>2.808855</v>
      </c>
      <c r="F18" s="113">
        <v>2.8158771375</v>
      </c>
    </row>
    <row r="19" spans="2:6" ht="15">
      <c r="B19" s="80"/>
      <c r="C19" s="111">
        <v>40344</v>
      </c>
      <c r="D19" s="113">
        <v>2.8295945849999997</v>
      </c>
      <c r="E19" s="113">
        <v>2.815517</v>
      </c>
      <c r="F19" s="113">
        <v>2.8225557924999998</v>
      </c>
    </row>
    <row r="20" spans="2:6" ht="15">
      <c r="B20" s="120"/>
      <c r="C20" s="111">
        <v>40345</v>
      </c>
      <c r="D20" s="113">
        <v>2.861587755</v>
      </c>
      <c r="E20" s="113">
        <v>2.847351</v>
      </c>
      <c r="F20" s="113">
        <v>2.8544693775</v>
      </c>
    </row>
    <row r="21" spans="2:6" ht="15">
      <c r="B21" s="120"/>
      <c r="C21" s="111">
        <v>40346</v>
      </c>
      <c r="D21" s="113">
        <v>2.8558321199999996</v>
      </c>
      <c r="E21" s="113">
        <v>2.841624</v>
      </c>
      <c r="F21" s="113">
        <v>2.84872806</v>
      </c>
    </row>
    <row r="22" spans="2:6" ht="15">
      <c r="B22" s="120"/>
      <c r="C22" s="115">
        <v>40347</v>
      </c>
      <c r="D22" s="119"/>
      <c r="E22" s="119"/>
      <c r="F22" s="119"/>
    </row>
    <row r="23" spans="2:6" ht="15">
      <c r="B23" s="120"/>
      <c r="C23" s="111">
        <v>40348</v>
      </c>
      <c r="D23" s="114">
        <v>2.8838786549999997</v>
      </c>
      <c r="E23" s="114">
        <v>2.869531</v>
      </c>
      <c r="F23" s="114">
        <v>2.8767048275</v>
      </c>
    </row>
    <row r="24" spans="2:6" ht="15">
      <c r="B24" s="120"/>
      <c r="C24" s="111">
        <v>40349</v>
      </c>
      <c r="D24" s="113">
        <v>2.8932884699999994</v>
      </c>
      <c r="E24" s="113">
        <v>2.878894</v>
      </c>
      <c r="F24" s="113">
        <v>2.8860912349999994</v>
      </c>
    </row>
    <row r="25" spans="2:6" ht="15">
      <c r="B25" s="120"/>
      <c r="C25" s="111">
        <v>40350</v>
      </c>
      <c r="D25" s="113">
        <v>2.9042178449999994</v>
      </c>
      <c r="E25" s="113">
        <v>2.889769</v>
      </c>
      <c r="F25" s="113">
        <v>2.8969934224999996</v>
      </c>
    </row>
    <row r="26" spans="2:6" ht="15">
      <c r="B26" s="120"/>
      <c r="C26" s="111">
        <v>40351</v>
      </c>
      <c r="D26" s="112">
        <v>2.8806174299999996</v>
      </c>
      <c r="E26" s="112">
        <v>2.866286</v>
      </c>
      <c r="F26" s="112">
        <v>2.873451715</v>
      </c>
    </row>
    <row r="27" spans="2:6" ht="15">
      <c r="B27" s="120"/>
      <c r="C27" s="111">
        <v>40352</v>
      </c>
      <c r="D27" s="113">
        <v>2.8796033849999993</v>
      </c>
      <c r="E27" s="113">
        <v>2.865277</v>
      </c>
      <c r="F27" s="113">
        <v>2.8724401924999996</v>
      </c>
    </row>
    <row r="28" spans="2:6" ht="15">
      <c r="B28" s="120"/>
      <c r="C28" s="111">
        <v>40353</v>
      </c>
      <c r="D28" s="113">
        <v>2.899419975</v>
      </c>
      <c r="E28" s="113">
        <v>2.884995</v>
      </c>
      <c r="F28" s="113">
        <v>2.8922074875</v>
      </c>
    </row>
    <row r="29" spans="2:6" ht="15">
      <c r="B29" s="120"/>
      <c r="C29" s="115">
        <v>40354</v>
      </c>
      <c r="D29" s="119"/>
      <c r="E29" s="119"/>
      <c r="F29" s="119"/>
    </row>
    <row r="30" spans="2:6" ht="15">
      <c r="B30" s="120"/>
      <c r="C30" s="111">
        <v>40355</v>
      </c>
      <c r="D30" s="113">
        <v>2.89663713</v>
      </c>
      <c r="E30" s="113">
        <v>2.882226</v>
      </c>
      <c r="F30" s="113">
        <v>2.8894315649999998</v>
      </c>
    </row>
    <row r="31" spans="2:6" ht="15">
      <c r="B31" s="120"/>
      <c r="C31" s="111">
        <v>40356</v>
      </c>
      <c r="D31" s="113">
        <v>2.9110840049999998</v>
      </c>
      <c r="E31" s="113">
        <v>2.896601</v>
      </c>
      <c r="F31" s="113">
        <v>2.9038425025</v>
      </c>
    </row>
    <row r="32" spans="2:6" ht="15">
      <c r="B32" s="120"/>
      <c r="C32" s="111">
        <v>40357</v>
      </c>
      <c r="D32" s="113">
        <v>2.91894009</v>
      </c>
      <c r="E32" s="113">
        <v>2.904418</v>
      </c>
      <c r="F32" s="113">
        <v>2.911679045</v>
      </c>
    </row>
    <row r="33" spans="2:6" ht="15">
      <c r="B33" s="120"/>
      <c r="C33" s="111">
        <v>40358</v>
      </c>
      <c r="D33" s="121">
        <v>2.898023025</v>
      </c>
      <c r="E33" s="121">
        <v>2.883605</v>
      </c>
      <c r="F33" s="122">
        <v>2.8908140125</v>
      </c>
    </row>
    <row r="34" spans="2:6" ht="15">
      <c r="B34" s="120"/>
      <c r="C34" s="111">
        <v>40359</v>
      </c>
      <c r="D34" s="121">
        <v>2.9057896649999995</v>
      </c>
      <c r="E34" s="121">
        <v>2.891333</v>
      </c>
      <c r="F34" s="122">
        <v>2.8985613325</v>
      </c>
    </row>
    <row r="35" spans="2:6" ht="15">
      <c r="B35" s="120"/>
      <c r="C35" s="123" t="s">
        <v>64</v>
      </c>
      <c r="D35" s="124">
        <f>(D5+D6+D7+D9+D10+D11+D12+D13+D14+D16+D17+D18+D19+D20+D21+D23+D24+D25+D26+D27+D28+D30+D31+D32+D33+D34)/26</f>
        <v>2.838290300192308</v>
      </c>
      <c r="E35" s="124">
        <f>(E5+E6+E7+E9+E10+E11+E12+E13+E14+E16+E17+E18+E19+E20+E21+E23+E24+E25+E26+E27+E28+E30+E31+E32+E33+E34)/26</f>
        <v>2.824171576923078</v>
      </c>
      <c r="F35" s="124">
        <f>(F5+F6+F7+F9+F10+F11+F12+F13+F14+F16+F17+F18+F19+F20+F21+F23+F24+F25+F26+F27+F28+F30+F31+F32+F33+F34)/26</f>
        <v>2.8312309385576926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F38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3.00390625" style="0" customWidth="1"/>
  </cols>
  <sheetData>
    <row r="2" spans="3:6" ht="15">
      <c r="C2" s="125"/>
      <c r="D2" s="125"/>
      <c r="E2" s="125"/>
      <c r="F2" s="125"/>
    </row>
    <row r="3" spans="3:6" ht="15">
      <c r="C3" s="126" t="s">
        <v>65</v>
      </c>
      <c r="D3" s="127"/>
      <c r="E3" s="125"/>
      <c r="F3" s="125"/>
    </row>
    <row r="4" spans="3:6" ht="15" customHeight="1">
      <c r="C4" s="76" t="s">
        <v>66</v>
      </c>
      <c r="D4" s="76"/>
      <c r="E4" s="76"/>
      <c r="F4" s="76"/>
    </row>
    <row r="5" spans="3:6" ht="15">
      <c r="C5" s="78" t="s">
        <v>53</v>
      </c>
      <c r="D5" s="78" t="s">
        <v>17</v>
      </c>
      <c r="E5" s="78" t="s">
        <v>18</v>
      </c>
      <c r="F5" s="78" t="s">
        <v>19</v>
      </c>
    </row>
    <row r="6" spans="3:6" ht="15">
      <c r="C6" s="78" t="s">
        <v>54</v>
      </c>
      <c r="D6" s="78" t="s">
        <v>22</v>
      </c>
      <c r="E6" s="78" t="s">
        <v>23</v>
      </c>
      <c r="F6" s="78" t="s">
        <v>24</v>
      </c>
    </row>
    <row r="7" spans="3:6" ht="15">
      <c r="C7" s="128">
        <v>40360</v>
      </c>
      <c r="D7" s="129">
        <v>2.9002380449999996</v>
      </c>
      <c r="E7" s="129">
        <v>2.885809</v>
      </c>
      <c r="F7" s="130">
        <v>2.8930235225</v>
      </c>
    </row>
    <row r="8" spans="3:6" ht="15">
      <c r="C8" s="131">
        <v>40361</v>
      </c>
      <c r="D8" s="132"/>
      <c r="E8" s="132"/>
      <c r="F8" s="132"/>
    </row>
    <row r="9" spans="3:6" ht="15">
      <c r="C9" s="128">
        <v>40362</v>
      </c>
      <c r="D9" s="133">
        <v>2.9746090499999998</v>
      </c>
      <c r="E9" s="133">
        <v>2.95981</v>
      </c>
      <c r="F9" s="133">
        <v>2.967209525</v>
      </c>
    </row>
    <row r="10" spans="3:6" ht="15">
      <c r="C10" s="128">
        <v>40363</v>
      </c>
      <c r="D10" s="133">
        <v>2.98629519</v>
      </c>
      <c r="E10" s="133">
        <v>2.971438</v>
      </c>
      <c r="F10" s="133">
        <v>2.978866595</v>
      </c>
    </row>
    <row r="11" spans="3:6" ht="15">
      <c r="C11" s="128">
        <v>40364</v>
      </c>
      <c r="D11" s="133">
        <v>2.9795978699999996</v>
      </c>
      <c r="E11" s="133">
        <v>2.964774</v>
      </c>
      <c r="F11" s="133">
        <v>2.9721859349999997</v>
      </c>
    </row>
    <row r="12" spans="3:6" ht="15">
      <c r="C12" s="128">
        <v>40365</v>
      </c>
      <c r="D12" s="133">
        <v>2.9841414749999995</v>
      </c>
      <c r="E12" s="133">
        <v>2.969295</v>
      </c>
      <c r="F12" s="133">
        <v>2.9767182374999996</v>
      </c>
    </row>
    <row r="13" spans="3:6" ht="15">
      <c r="C13" s="128">
        <v>40366</v>
      </c>
      <c r="D13" s="133">
        <v>2.9918659049999996</v>
      </c>
      <c r="E13" s="133">
        <v>2.976981</v>
      </c>
      <c r="F13" s="133">
        <v>2.9844234524999997</v>
      </c>
    </row>
    <row r="14" spans="3:6" ht="15">
      <c r="C14" s="128">
        <v>40367</v>
      </c>
      <c r="D14" s="133">
        <v>3.0078886199999997</v>
      </c>
      <c r="E14" s="133">
        <v>2.992924</v>
      </c>
      <c r="F14" s="133">
        <v>3.00040631</v>
      </c>
    </row>
    <row r="15" spans="3:6" ht="15">
      <c r="C15" s="131">
        <v>40368</v>
      </c>
      <c r="D15" s="132"/>
      <c r="E15" s="132"/>
      <c r="F15" s="132"/>
    </row>
    <row r="16" spans="3:6" ht="15">
      <c r="C16" s="128">
        <v>40369</v>
      </c>
      <c r="D16" s="133">
        <v>3.01266036</v>
      </c>
      <c r="E16" s="133">
        <v>2.997672</v>
      </c>
      <c r="F16" s="133">
        <v>3.00516618</v>
      </c>
    </row>
    <row r="17" spans="3:6" ht="15">
      <c r="C17" s="128">
        <v>40370</v>
      </c>
      <c r="D17" s="133">
        <v>3.0051640649999993</v>
      </c>
      <c r="E17" s="133">
        <v>2.990213</v>
      </c>
      <c r="F17" s="133">
        <v>2.9976885325</v>
      </c>
    </row>
    <row r="18" spans="3:6" ht="15">
      <c r="C18" s="128">
        <v>40371</v>
      </c>
      <c r="D18" s="133">
        <v>2.9976999299999996</v>
      </c>
      <c r="E18" s="133">
        <v>2.982786</v>
      </c>
      <c r="F18" s="133">
        <v>2.9902429649999998</v>
      </c>
    </row>
    <row r="19" spans="3:6" ht="15">
      <c r="C19" s="128">
        <v>40372</v>
      </c>
      <c r="D19" s="133">
        <v>2.9974466699999995</v>
      </c>
      <c r="E19" s="133">
        <v>2.982534</v>
      </c>
      <c r="F19" s="133">
        <v>2.989990335</v>
      </c>
    </row>
    <row r="20" spans="3:6" ht="15">
      <c r="C20" s="128">
        <v>40373</v>
      </c>
      <c r="D20" s="133">
        <v>3.023941485</v>
      </c>
      <c r="E20" s="133">
        <v>3.008897</v>
      </c>
      <c r="F20" s="133">
        <v>3.0164192425</v>
      </c>
    </row>
    <row r="21" spans="3:6" ht="15">
      <c r="C21" s="128">
        <v>40374</v>
      </c>
      <c r="D21" s="133">
        <v>3.029905155</v>
      </c>
      <c r="E21" s="133">
        <v>3.014831</v>
      </c>
      <c r="F21" s="133">
        <v>3.0223680775</v>
      </c>
    </row>
    <row r="22" spans="3:6" ht="15">
      <c r="C22" s="131">
        <v>40375</v>
      </c>
      <c r="D22" s="132"/>
      <c r="E22" s="132"/>
      <c r="F22" s="132"/>
    </row>
    <row r="23" spans="3:6" ht="15">
      <c r="C23" s="128">
        <v>40376</v>
      </c>
      <c r="D23" s="133">
        <v>3.0739900000000002</v>
      </c>
      <c r="E23" s="133">
        <v>3.08935995</v>
      </c>
      <c r="F23" s="133">
        <v>3.0816749750000003</v>
      </c>
    </row>
    <row r="24" spans="3:6" ht="15">
      <c r="C24" s="128">
        <v>40377</v>
      </c>
      <c r="D24" s="133">
        <v>3.0744879599999995</v>
      </c>
      <c r="E24" s="133">
        <v>3.059192</v>
      </c>
      <c r="F24" s="133">
        <v>3.0668399799999997</v>
      </c>
    </row>
    <row r="25" spans="3:6" ht="15">
      <c r="C25" s="128">
        <v>40378</v>
      </c>
      <c r="D25" s="133">
        <v>3.0674640149999997</v>
      </c>
      <c r="E25" s="133">
        <v>3.052203</v>
      </c>
      <c r="F25" s="133">
        <v>3.0598335074999996</v>
      </c>
    </row>
    <row r="26" spans="3:6" ht="15">
      <c r="C26" s="128">
        <v>40379</v>
      </c>
      <c r="D26" s="133">
        <v>3.0837852149999994</v>
      </c>
      <c r="E26" s="133">
        <v>3.068443</v>
      </c>
      <c r="F26" s="133">
        <v>3.0761141074999996</v>
      </c>
    </row>
    <row r="27" spans="3:6" ht="15">
      <c r="C27" s="128">
        <v>40380</v>
      </c>
      <c r="D27" s="133">
        <v>3.0643977599999994</v>
      </c>
      <c r="E27" s="133">
        <v>3.049152</v>
      </c>
      <c r="F27" s="133">
        <v>3.05677488</v>
      </c>
    </row>
    <row r="28" spans="3:6" ht="15">
      <c r="C28" s="128">
        <v>40381</v>
      </c>
      <c r="D28" s="133">
        <v>3.0391059299999994</v>
      </c>
      <c r="E28" s="133">
        <v>3.023986</v>
      </c>
      <c r="F28" s="133">
        <v>3.0315459649999994</v>
      </c>
    </row>
    <row r="29" spans="3:6" ht="15">
      <c r="C29" s="131">
        <v>40382</v>
      </c>
      <c r="D29" s="132"/>
      <c r="E29" s="132"/>
      <c r="F29" s="132"/>
    </row>
    <row r="30" spans="3:6" ht="15">
      <c r="C30" s="128">
        <v>40383</v>
      </c>
      <c r="D30" s="133">
        <v>3.0600055</v>
      </c>
      <c r="E30" s="133">
        <v>3.0753055274999994</v>
      </c>
      <c r="F30" s="133">
        <v>3.0676555137499997</v>
      </c>
    </row>
    <row r="31" spans="3:6" ht="15">
      <c r="C31" s="128">
        <v>40384</v>
      </c>
      <c r="D31" s="133">
        <v>3.0699956099999994</v>
      </c>
      <c r="E31" s="133">
        <v>3.054722</v>
      </c>
      <c r="F31" s="133">
        <v>3.0623588049999997</v>
      </c>
    </row>
    <row r="32" spans="3:6" ht="15">
      <c r="C32" s="128">
        <v>40385</v>
      </c>
      <c r="D32" s="133">
        <v>3.0740578199999997</v>
      </c>
      <c r="E32" s="133">
        <v>3.058764</v>
      </c>
      <c r="F32" s="133">
        <v>3.06641091</v>
      </c>
    </row>
    <row r="33" spans="3:6" ht="15">
      <c r="C33" s="128">
        <v>40386</v>
      </c>
      <c r="D33" s="133">
        <v>3.0898343099999996</v>
      </c>
      <c r="E33" s="133">
        <v>3.074462</v>
      </c>
      <c r="F33" s="133">
        <v>3.0821481549999996</v>
      </c>
    </row>
    <row r="34" spans="3:6" ht="15">
      <c r="C34" s="128">
        <v>40387</v>
      </c>
      <c r="D34" s="133">
        <v>3.0903368099999997</v>
      </c>
      <c r="E34" s="133">
        <v>3.074962</v>
      </c>
      <c r="F34" s="133">
        <v>3.0826494049999997</v>
      </c>
    </row>
    <row r="35" spans="3:6" ht="15">
      <c r="C35" s="128">
        <v>40388</v>
      </c>
      <c r="D35" s="133">
        <v>3.0957215999999996</v>
      </c>
      <c r="E35" s="133">
        <v>3.08032</v>
      </c>
      <c r="F35" s="133">
        <v>3.0880208</v>
      </c>
    </row>
    <row r="36" spans="3:6" ht="15">
      <c r="C36" s="131">
        <v>40389</v>
      </c>
      <c r="D36" s="132"/>
      <c r="E36" s="132"/>
      <c r="F36" s="132"/>
    </row>
    <row r="37" spans="3:6" ht="15">
      <c r="C37" s="128">
        <v>40390</v>
      </c>
      <c r="D37" s="133">
        <v>3.0983114849999995</v>
      </c>
      <c r="E37" s="133">
        <v>3.082897</v>
      </c>
      <c r="F37" s="133">
        <v>3.0906042424999995</v>
      </c>
    </row>
    <row r="38" spans="3:6" ht="15">
      <c r="C38" s="128" t="s">
        <v>67</v>
      </c>
      <c r="D38" s="133">
        <v>3.0326536972115385</v>
      </c>
      <c r="E38" s="133">
        <v>3.021425949711538</v>
      </c>
      <c r="F38" s="133">
        <v>3.026910348028846</v>
      </c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L302"/>
  <sheetViews>
    <sheetView zoomScalePageLayoutView="0" workbookViewId="0" topLeftCell="A1">
      <selection activeCell="D4" sqref="D4"/>
    </sheetView>
  </sheetViews>
  <sheetFormatPr defaultColWidth="9.00390625" defaultRowHeight="15"/>
  <cols>
    <col min="1" max="2" width="9.00390625" style="140" customWidth="1"/>
    <col min="3" max="3" width="9.421875" style="140" bestFit="1" customWidth="1"/>
    <col min="4" max="6" width="9.00390625" style="140" customWidth="1"/>
    <col min="7" max="111" width="9.00390625" style="141" customWidth="1"/>
    <col min="112" max="16384" width="9.00390625" style="140" customWidth="1"/>
  </cols>
  <sheetData>
    <row r="1" ht="15">
      <c r="C1" t="s">
        <v>73</v>
      </c>
    </row>
    <row r="2" spans="2:111" s="120" customFormat="1" ht="31.5" customHeight="1">
      <c r="B2" s="141"/>
      <c r="C2" s="134" t="s">
        <v>52</v>
      </c>
      <c r="D2" s="134"/>
      <c r="E2" s="134"/>
      <c r="F2" s="134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</row>
    <row r="3" spans="2:168" s="136" customFormat="1" ht="12.75">
      <c r="B3" s="141"/>
      <c r="C3" s="137"/>
      <c r="D3" s="137" t="s">
        <v>0</v>
      </c>
      <c r="E3" s="137" t="s">
        <v>1</v>
      </c>
      <c r="F3" s="137" t="s">
        <v>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</row>
    <row r="4" spans="2:111" s="120" customFormat="1" ht="12.75">
      <c r="B4" s="141"/>
      <c r="C4" s="139">
        <v>40391</v>
      </c>
      <c r="D4" s="113">
        <v>3.1039143599999997</v>
      </c>
      <c r="E4" s="113">
        <v>3.088472</v>
      </c>
      <c r="F4" s="113">
        <v>3.0961931799999998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</row>
    <row r="5" spans="2:6" ht="12.75">
      <c r="B5" s="141"/>
      <c r="C5" s="139">
        <v>40392</v>
      </c>
      <c r="D5" s="113">
        <v>3.110228775</v>
      </c>
      <c r="E5" s="113">
        <v>3.094755</v>
      </c>
      <c r="F5" s="113">
        <v>3.1024918875000003</v>
      </c>
    </row>
    <row r="6" spans="2:6" ht="12.75">
      <c r="B6" s="141"/>
      <c r="C6" s="139">
        <v>40393</v>
      </c>
      <c r="D6" s="113">
        <v>3.13427139</v>
      </c>
      <c r="E6" s="113">
        <v>3.118678</v>
      </c>
      <c r="F6" s="113">
        <v>3.1264746949999997</v>
      </c>
    </row>
    <row r="7" spans="2:94" ht="12.75">
      <c r="B7" s="141"/>
      <c r="C7" s="139">
        <v>40394</v>
      </c>
      <c r="D7" s="113">
        <v>3.141512415</v>
      </c>
      <c r="E7" s="113">
        <v>3.125883</v>
      </c>
      <c r="F7" s="113">
        <v>3.1336977074999997</v>
      </c>
      <c r="CN7" s="142"/>
      <c r="CO7" s="142"/>
      <c r="CP7" s="142"/>
    </row>
    <row r="8" spans="2:94" ht="12.75">
      <c r="B8" s="141"/>
      <c r="C8" s="139">
        <v>40395</v>
      </c>
      <c r="D8" s="113">
        <v>3.1275087449999996</v>
      </c>
      <c r="E8" s="113">
        <v>3.111949</v>
      </c>
      <c r="F8" s="113">
        <v>3.1197288724999996</v>
      </c>
      <c r="CN8" s="142"/>
      <c r="CO8" s="142"/>
      <c r="CP8" s="142"/>
    </row>
    <row r="9" spans="2:94" ht="12.75">
      <c r="B9" s="141"/>
      <c r="C9" s="143">
        <v>40396</v>
      </c>
      <c r="D9" s="144"/>
      <c r="E9" s="144"/>
      <c r="F9" s="144"/>
      <c r="CN9" s="142"/>
      <c r="CO9" s="142"/>
      <c r="CP9" s="142"/>
    </row>
    <row r="10" spans="2:94" ht="12.75">
      <c r="B10" s="141"/>
      <c r="C10" s="139">
        <v>40397</v>
      </c>
      <c r="D10" s="113">
        <v>3.1334</v>
      </c>
      <c r="E10" s="113">
        <v>3.1178</v>
      </c>
      <c r="F10" s="113">
        <v>3.1256</v>
      </c>
      <c r="CN10" s="142"/>
      <c r="CO10" s="142"/>
      <c r="CP10" s="142"/>
    </row>
    <row r="11" spans="2:94" ht="12.75">
      <c r="B11" s="141"/>
      <c r="C11" s="139">
        <v>40398</v>
      </c>
      <c r="D11" s="113">
        <v>3.1587984149999997</v>
      </c>
      <c r="E11" s="113">
        <v>3.143083</v>
      </c>
      <c r="F11" s="113">
        <v>3.1509407074999998</v>
      </c>
      <c r="CN11" s="142"/>
      <c r="CO11" s="142"/>
      <c r="CP11" s="142"/>
    </row>
    <row r="12" spans="2:94" ht="12.75">
      <c r="B12" s="141"/>
      <c r="C12" s="139">
        <v>40399</v>
      </c>
      <c r="D12" s="113">
        <v>3.1582185299999996</v>
      </c>
      <c r="E12" s="113">
        <v>3.142506</v>
      </c>
      <c r="F12" s="113">
        <v>3.150362265</v>
      </c>
      <c r="CN12" s="138"/>
      <c r="CO12" s="138"/>
      <c r="CP12" s="138"/>
    </row>
    <row r="13" spans="2:94" ht="12.75">
      <c r="B13" s="141"/>
      <c r="C13" s="139">
        <v>40400</v>
      </c>
      <c r="D13" s="113">
        <v>3.1279047149999997</v>
      </c>
      <c r="E13" s="113">
        <v>3.112343</v>
      </c>
      <c r="F13" s="113">
        <v>3.1201238575</v>
      </c>
      <c r="CN13" s="142"/>
      <c r="CO13" s="142"/>
      <c r="CP13" s="142"/>
    </row>
    <row r="14" spans="2:94" ht="12.75">
      <c r="B14" s="141"/>
      <c r="C14" s="139">
        <v>40401</v>
      </c>
      <c r="D14" s="112">
        <v>3.1197923549999995</v>
      </c>
      <c r="E14" s="112">
        <v>3.104271</v>
      </c>
      <c r="F14" s="112">
        <v>3.1120316774999996</v>
      </c>
      <c r="CN14" s="142"/>
      <c r="CO14" s="142"/>
      <c r="CP14" s="142"/>
    </row>
    <row r="15" spans="2:94" ht="12.75">
      <c r="B15" s="141"/>
      <c r="C15" s="139">
        <v>40402</v>
      </c>
      <c r="D15" s="113">
        <v>3.0673574849999996</v>
      </c>
      <c r="E15" s="113">
        <v>3.052097</v>
      </c>
      <c r="F15" s="113">
        <v>3.0597272424999997</v>
      </c>
      <c r="CN15" s="142"/>
      <c r="CO15" s="142"/>
      <c r="CP15" s="142"/>
    </row>
    <row r="16" spans="2:94" ht="12.75">
      <c r="B16" s="141"/>
      <c r="C16" s="143">
        <v>40403</v>
      </c>
      <c r="D16" s="119"/>
      <c r="E16" s="119"/>
      <c r="F16" s="119"/>
      <c r="CN16" s="142"/>
      <c r="CO16" s="142"/>
      <c r="CP16" s="142"/>
    </row>
    <row r="17" spans="2:94" ht="12.75">
      <c r="B17" s="141"/>
      <c r="C17" s="139">
        <v>40404</v>
      </c>
      <c r="D17" s="113">
        <v>3.04607862</v>
      </c>
      <c r="E17" s="113">
        <v>3.030924</v>
      </c>
      <c r="F17" s="113">
        <v>3.03850131</v>
      </c>
      <c r="CN17" s="145"/>
      <c r="CO17" s="145"/>
      <c r="CP17" s="145"/>
    </row>
    <row r="18" spans="2:94" ht="12.75">
      <c r="B18" s="141"/>
      <c r="C18" s="139">
        <v>40405</v>
      </c>
      <c r="D18" s="113">
        <v>3.03539346</v>
      </c>
      <c r="E18" s="113">
        <v>3.020292</v>
      </c>
      <c r="F18" s="113">
        <v>3.0278427299999997</v>
      </c>
      <c r="CN18" s="142"/>
      <c r="CO18" s="142"/>
      <c r="CP18" s="142"/>
    </row>
    <row r="19" spans="2:94" ht="12.75">
      <c r="B19" s="141"/>
      <c r="C19" s="139">
        <v>40406</v>
      </c>
      <c r="D19" s="113">
        <v>3.0443047949999995</v>
      </c>
      <c r="E19" s="113">
        <v>3.029159</v>
      </c>
      <c r="F19" s="113">
        <v>3.0367318974999997</v>
      </c>
      <c r="CN19" s="142"/>
      <c r="CO19" s="142"/>
      <c r="CP19" s="142"/>
    </row>
    <row r="20" spans="2:94" ht="12.75">
      <c r="B20" s="141"/>
      <c r="C20" s="139">
        <v>40407</v>
      </c>
      <c r="D20" s="113">
        <v>3.0553557749999998</v>
      </c>
      <c r="E20" s="113">
        <v>3.040155</v>
      </c>
      <c r="F20" s="113">
        <v>3.0477553874999996</v>
      </c>
      <c r="CN20" s="142"/>
      <c r="CO20" s="142"/>
      <c r="CP20" s="142"/>
    </row>
    <row r="21" spans="2:94" ht="12.75">
      <c r="B21" s="141"/>
      <c r="C21" s="139">
        <v>40408</v>
      </c>
      <c r="D21" s="113">
        <v>3.0568029749999996</v>
      </c>
      <c r="E21" s="113">
        <v>3.041595</v>
      </c>
      <c r="F21" s="113">
        <v>3.0491989874999996</v>
      </c>
      <c r="CN21" s="142"/>
      <c r="CO21" s="142"/>
      <c r="CP21" s="142"/>
    </row>
    <row r="22" spans="2:94" ht="12.75">
      <c r="B22" s="141"/>
      <c r="C22" s="139">
        <v>40409</v>
      </c>
      <c r="D22" s="113">
        <v>3.043354065</v>
      </c>
      <c r="E22" s="113">
        <v>3.028213</v>
      </c>
      <c r="F22" s="113">
        <v>3.0357835325</v>
      </c>
      <c r="CN22" s="142"/>
      <c r="CO22" s="142"/>
      <c r="CP22" s="142"/>
    </row>
    <row r="23" spans="2:94" ht="12.75">
      <c r="B23" s="141"/>
      <c r="C23" s="143">
        <v>40410</v>
      </c>
      <c r="D23" s="119"/>
      <c r="E23" s="119"/>
      <c r="F23" s="119"/>
      <c r="CN23" s="80"/>
      <c r="CO23" s="80"/>
      <c r="CP23" s="80"/>
    </row>
    <row r="24" spans="2:94" ht="12.75">
      <c r="B24" s="141"/>
      <c r="C24" s="139">
        <v>40411</v>
      </c>
      <c r="D24" s="113">
        <v>3.0244701149999997</v>
      </c>
      <c r="E24" s="113">
        <v>3.009423</v>
      </c>
      <c r="F24" s="113">
        <v>3.0169465575</v>
      </c>
      <c r="CN24" s="142"/>
      <c r="CO24" s="142"/>
      <c r="CP24" s="142"/>
    </row>
    <row r="25" spans="2:94" ht="12.75">
      <c r="B25" s="141"/>
      <c r="C25" s="139">
        <v>40412</v>
      </c>
      <c r="D25" s="113">
        <v>3.023865105</v>
      </c>
      <c r="E25" s="113">
        <v>3.008821</v>
      </c>
      <c r="F25" s="113">
        <v>3.0163430525</v>
      </c>
      <c r="CN25" s="142"/>
      <c r="CO25" s="142"/>
      <c r="CP25" s="142"/>
    </row>
    <row r="26" spans="2:94" ht="12.75">
      <c r="B26" s="141"/>
      <c r="C26" s="139">
        <v>40413</v>
      </c>
      <c r="D26" s="113">
        <v>3.02683086</v>
      </c>
      <c r="E26" s="113">
        <v>3.011772</v>
      </c>
      <c r="F26" s="113">
        <v>3.01930143</v>
      </c>
      <c r="CN26" s="142"/>
      <c r="CO26" s="142"/>
      <c r="CP26" s="142"/>
    </row>
    <row r="27" spans="2:94" ht="12.75">
      <c r="B27" s="141"/>
      <c r="C27" s="139">
        <v>40414</v>
      </c>
      <c r="D27" s="113">
        <v>3.00900417</v>
      </c>
      <c r="E27" s="113">
        <v>2.994034</v>
      </c>
      <c r="F27" s="113">
        <v>3.001519085</v>
      </c>
      <c r="CN27" s="142"/>
      <c r="CO27" s="142"/>
      <c r="CP27" s="142"/>
    </row>
    <row r="28" spans="2:94" ht="12.75">
      <c r="B28" s="141"/>
      <c r="C28" s="139">
        <v>40415</v>
      </c>
      <c r="D28" s="113">
        <v>3.0075589799999993</v>
      </c>
      <c r="E28" s="113">
        <v>2.992596</v>
      </c>
      <c r="F28" s="113">
        <v>3.00007749</v>
      </c>
      <c r="CN28" s="142"/>
      <c r="CO28" s="142"/>
      <c r="CP28" s="142"/>
    </row>
    <row r="29" spans="2:94" ht="12.75">
      <c r="B29" s="141"/>
      <c r="C29" s="139">
        <v>40416</v>
      </c>
      <c r="D29" s="113">
        <v>3.021814905</v>
      </c>
      <c r="E29" s="113">
        <v>3.006781</v>
      </c>
      <c r="F29" s="113">
        <v>3.0142979524999998</v>
      </c>
      <c r="CN29" s="142"/>
      <c r="CO29" s="142"/>
      <c r="CP29" s="142"/>
    </row>
    <row r="30" spans="2:94" ht="12.75">
      <c r="B30" s="141"/>
      <c r="C30" s="143">
        <v>40417</v>
      </c>
      <c r="D30" s="119"/>
      <c r="E30" s="119"/>
      <c r="F30" s="119"/>
      <c r="CN30" s="142"/>
      <c r="CO30" s="142"/>
      <c r="CP30" s="142"/>
    </row>
    <row r="31" spans="2:94" ht="12.75">
      <c r="B31" s="141"/>
      <c r="C31" s="139">
        <v>40418</v>
      </c>
      <c r="D31" s="112">
        <v>3.025748475</v>
      </c>
      <c r="E31" s="112">
        <v>3.010695</v>
      </c>
      <c r="F31" s="112">
        <v>3.0182217375000002</v>
      </c>
      <c r="CN31" s="142"/>
      <c r="CO31" s="142"/>
      <c r="CP31" s="142"/>
    </row>
    <row r="32" spans="2:94" ht="12.75">
      <c r="B32" s="141"/>
      <c r="C32" s="139">
        <v>40419</v>
      </c>
      <c r="D32" s="113">
        <v>3.038230575</v>
      </c>
      <c r="E32" s="113">
        <v>3.023115</v>
      </c>
      <c r="F32" s="113">
        <v>3.0306727875000004</v>
      </c>
      <c r="CN32" s="142"/>
      <c r="CO32" s="142"/>
      <c r="CP32" s="142"/>
    </row>
    <row r="33" spans="2:94" ht="12.75">
      <c r="B33" s="141"/>
      <c r="C33" s="139">
        <v>40420</v>
      </c>
      <c r="D33" s="113">
        <v>3.0296840549999997</v>
      </c>
      <c r="E33" s="113">
        <v>3.014611</v>
      </c>
      <c r="F33" s="113">
        <v>3.0221475274999996</v>
      </c>
      <c r="CN33" s="142"/>
      <c r="CO33" s="142"/>
      <c r="CP33" s="142"/>
    </row>
    <row r="34" spans="2:94" ht="12.75">
      <c r="B34" s="141"/>
      <c r="C34" s="139">
        <v>40421</v>
      </c>
      <c r="D34" s="113">
        <v>3.0133970249999997</v>
      </c>
      <c r="E34" s="113">
        <v>2.998405</v>
      </c>
      <c r="F34" s="113">
        <v>3.0059010125</v>
      </c>
      <c r="CN34" s="145"/>
      <c r="CO34" s="145"/>
      <c r="CP34" s="145"/>
    </row>
    <row r="35" spans="2:94" ht="12.75">
      <c r="B35" s="141"/>
      <c r="C35" s="146" t="s">
        <v>67</v>
      </c>
      <c r="D35" s="147">
        <f>+(D4+D5+D6+D7+D8+D10+D11+D12+D13+D14+D15+D17+D18+D19+D20+D21+D22+D24+D25+D26+D27+D28+D29+D31+D32+D33+D34)/27</f>
        <v>3.06980744962963</v>
      </c>
      <c r="E35" s="147">
        <f>+(E4+E5+E6+E7+E8+E10+E11+E12+E13+E14+E15+E17+E18+E19+E20+E21+E22+E24+E25+E26+E27+E28+E29+E31+E32+E33+E34)/27</f>
        <v>3.054534370370371</v>
      </c>
      <c r="F35" s="147">
        <f>+(F4+F5+F6+F7+F8+F10+F11+F12+F13+F14+F15+F17+F18+F19+F20+F21+F22+F24+F25+F26+F27+F28+F29+F31+F32+F33+F34)/27</f>
        <v>3.0621709099999994</v>
      </c>
      <c r="CN35" s="142"/>
      <c r="CO35" s="142"/>
      <c r="CP35" s="142"/>
    </row>
    <row r="36" spans="92:94" ht="12.75">
      <c r="CN36" s="142"/>
      <c r="CO36" s="142"/>
      <c r="CP36" s="142"/>
    </row>
    <row r="37" spans="92:94" s="141" customFormat="1" ht="12.75">
      <c r="CN37" s="142"/>
      <c r="CO37" s="142"/>
      <c r="CP37" s="142"/>
    </row>
    <row r="38" spans="92:94" s="135" customFormat="1" ht="12.75">
      <c r="CN38" s="142"/>
      <c r="CO38" s="142"/>
      <c r="CP38" s="142"/>
    </row>
    <row r="39" s="141" customFormat="1" ht="12.75"/>
    <row r="40" s="141" customFormat="1" ht="12.75"/>
    <row r="41" s="141" customFormat="1" ht="12.75"/>
    <row r="42" s="141" customFormat="1" ht="12.75"/>
    <row r="43" s="141" customFormat="1" ht="12.75"/>
    <row r="44" s="135" customFormat="1" ht="12.75"/>
    <row r="45" s="141" customFormat="1" ht="12.75"/>
    <row r="47" spans="2:4" ht="12.75">
      <c r="B47" s="136"/>
      <c r="C47" s="120"/>
      <c r="D47" s="120"/>
    </row>
    <row r="48" spans="2:4" ht="12.75">
      <c r="B48" s="141"/>
      <c r="C48" s="141"/>
      <c r="D48" s="141"/>
    </row>
    <row r="49" spans="2:4" ht="12.75">
      <c r="B49" s="141"/>
      <c r="C49" s="141"/>
      <c r="D49" s="141"/>
    </row>
    <row r="50" spans="2:4" ht="12.75">
      <c r="B50" s="141"/>
      <c r="C50" s="141"/>
      <c r="D50" s="141"/>
    </row>
    <row r="51" spans="2:4" ht="12.75">
      <c r="B51" s="141"/>
      <c r="C51" s="141"/>
      <c r="D51" s="141"/>
    </row>
    <row r="52" spans="2:4" ht="12.75">
      <c r="B52" s="141"/>
      <c r="C52" s="141"/>
      <c r="D52" s="141"/>
    </row>
    <row r="53" spans="2:4" ht="12.75">
      <c r="B53" s="141"/>
      <c r="C53" s="141"/>
      <c r="D53" s="141"/>
    </row>
    <row r="54" spans="2:4" ht="12.75">
      <c r="B54" s="141"/>
      <c r="C54" s="141"/>
      <c r="D54" s="141"/>
    </row>
    <row r="55" spans="2:4" ht="12.75">
      <c r="B55" s="141"/>
      <c r="C55" s="141"/>
      <c r="D55" s="141"/>
    </row>
    <row r="56" spans="2:4" ht="12.75">
      <c r="B56" s="141"/>
      <c r="C56" s="141"/>
      <c r="D56" s="141"/>
    </row>
    <row r="57" spans="2:4" ht="12.75">
      <c r="B57" s="141"/>
      <c r="C57" s="141"/>
      <c r="D57" s="141"/>
    </row>
    <row r="58" spans="2:4" ht="12.75">
      <c r="B58" s="141"/>
      <c r="C58" s="141"/>
      <c r="D58" s="141"/>
    </row>
    <row r="59" spans="2:4" ht="12.75">
      <c r="B59" s="141"/>
      <c r="C59" s="141"/>
      <c r="D59" s="141"/>
    </row>
    <row r="60" spans="2:4" ht="12.75">
      <c r="B60" s="141"/>
      <c r="C60" s="141"/>
      <c r="D60" s="141"/>
    </row>
    <row r="61" spans="2:4" ht="12.75">
      <c r="B61" s="141"/>
      <c r="C61" s="141"/>
      <c r="D61" s="141"/>
    </row>
    <row r="62" spans="2:4" ht="12.75">
      <c r="B62" s="141"/>
      <c r="C62" s="141"/>
      <c r="D62" s="141"/>
    </row>
    <row r="63" spans="2:4" ht="12.75">
      <c r="B63" s="141"/>
      <c r="C63" s="141"/>
      <c r="D63" s="141"/>
    </row>
    <row r="64" spans="2:4" ht="12.75">
      <c r="B64" s="141"/>
      <c r="C64" s="141"/>
      <c r="D64" s="141"/>
    </row>
    <row r="65" spans="2:4" ht="12.75">
      <c r="B65" s="141"/>
      <c r="C65" s="141"/>
      <c r="D65" s="141"/>
    </row>
    <row r="66" spans="2:4" ht="12.75">
      <c r="B66" s="141"/>
      <c r="C66" s="141"/>
      <c r="D66" s="141"/>
    </row>
    <row r="67" spans="2:4" ht="12.75">
      <c r="B67" s="141"/>
      <c r="C67" s="141"/>
      <c r="D67" s="141"/>
    </row>
    <row r="68" spans="2:4" ht="12.75">
      <c r="B68" s="141"/>
      <c r="C68" s="141"/>
      <c r="D68" s="141"/>
    </row>
    <row r="69" spans="2:4" ht="12.75">
      <c r="B69" s="141"/>
      <c r="C69" s="141"/>
      <c r="D69" s="141"/>
    </row>
    <row r="70" spans="2:4" ht="12.75">
      <c r="B70" s="141"/>
      <c r="C70" s="141"/>
      <c r="D70" s="141"/>
    </row>
    <row r="71" spans="2:4" ht="12.75">
      <c r="B71" s="141"/>
      <c r="C71" s="141"/>
      <c r="D71" s="141"/>
    </row>
    <row r="72" spans="2:4" ht="12.75">
      <c r="B72" s="141"/>
      <c r="C72" s="141"/>
      <c r="D72" s="141"/>
    </row>
    <row r="73" spans="2:4" ht="12.75">
      <c r="B73" s="141"/>
      <c r="C73" s="141"/>
      <c r="D73" s="141"/>
    </row>
    <row r="74" spans="2:4" ht="12.75">
      <c r="B74" s="141"/>
      <c r="C74" s="141"/>
      <c r="D74" s="141"/>
    </row>
    <row r="75" spans="2:4" ht="12.75">
      <c r="B75" s="141"/>
      <c r="C75" s="141"/>
      <c r="D75" s="141"/>
    </row>
    <row r="76" spans="2:4" ht="12.75">
      <c r="B76" s="141"/>
      <c r="C76" s="141"/>
      <c r="D76" s="141"/>
    </row>
    <row r="77" spans="2:4" ht="12.75">
      <c r="B77" s="141"/>
      <c r="C77" s="141"/>
      <c r="D77" s="141"/>
    </row>
    <row r="78" spans="2:4" ht="12.75">
      <c r="B78" s="141"/>
      <c r="C78" s="141"/>
      <c r="D78" s="141"/>
    </row>
    <row r="79" spans="2:4" ht="12.75">
      <c r="B79" s="141"/>
      <c r="C79" s="141"/>
      <c r="D79" s="141"/>
    </row>
    <row r="80" spans="2:4" ht="12.75">
      <c r="B80" s="141"/>
      <c r="C80" s="141"/>
      <c r="D80" s="141"/>
    </row>
    <row r="81" spans="2:4" ht="12.75">
      <c r="B81" s="141"/>
      <c r="C81" s="141"/>
      <c r="D81" s="141"/>
    </row>
    <row r="82" spans="2:4" ht="12.75">
      <c r="B82" s="141"/>
      <c r="C82" s="141"/>
      <c r="D82" s="141"/>
    </row>
    <row r="83" spans="2:4" ht="12.75">
      <c r="B83" s="141"/>
      <c r="C83" s="141"/>
      <c r="D83" s="141"/>
    </row>
    <row r="84" spans="2:4" ht="12.75">
      <c r="B84" s="141"/>
      <c r="C84" s="141"/>
      <c r="D84" s="141"/>
    </row>
    <row r="85" spans="2:4" ht="12.75">
      <c r="B85" s="141"/>
      <c r="C85" s="141"/>
      <c r="D85" s="141"/>
    </row>
    <row r="86" spans="2:4" ht="12.75">
      <c r="B86" s="141"/>
      <c r="C86" s="141"/>
      <c r="D86" s="141"/>
    </row>
    <row r="87" spans="2:4" ht="12.75">
      <c r="B87" s="141"/>
      <c r="C87" s="141"/>
      <c r="D87" s="141"/>
    </row>
    <row r="88" spans="2:4" ht="12.75">
      <c r="B88" s="141"/>
      <c r="C88" s="141"/>
      <c r="D88" s="141"/>
    </row>
    <row r="89" spans="2:4" ht="12.75">
      <c r="B89" s="141"/>
      <c r="C89" s="141"/>
      <c r="D89" s="141"/>
    </row>
    <row r="90" spans="2:4" ht="12.75">
      <c r="B90" s="141"/>
      <c r="C90" s="141"/>
      <c r="D90" s="141"/>
    </row>
    <row r="91" spans="2:4" ht="12.75">
      <c r="B91" s="141"/>
      <c r="C91" s="141"/>
      <c r="D91" s="141"/>
    </row>
    <row r="92" spans="2:4" ht="12.75">
      <c r="B92" s="141"/>
      <c r="C92" s="141"/>
      <c r="D92" s="141"/>
    </row>
    <row r="93" spans="2:4" ht="12.75">
      <c r="B93" s="141"/>
      <c r="C93" s="141"/>
      <c r="D93" s="141"/>
    </row>
    <row r="94" spans="2:4" ht="12.75">
      <c r="B94" s="141"/>
      <c r="C94" s="141"/>
      <c r="D94" s="141"/>
    </row>
    <row r="95" spans="2:4" ht="12.75">
      <c r="B95" s="141"/>
      <c r="C95" s="141"/>
      <c r="D95" s="141"/>
    </row>
    <row r="96" spans="2:4" ht="12.75">
      <c r="B96" s="141"/>
      <c r="C96" s="141"/>
      <c r="D96" s="141"/>
    </row>
    <row r="97" spans="2:4" ht="12.75">
      <c r="B97" s="141"/>
      <c r="C97" s="141"/>
      <c r="D97" s="141"/>
    </row>
    <row r="98" spans="2:4" ht="12.75">
      <c r="B98" s="141"/>
      <c r="C98" s="141"/>
      <c r="D98" s="141"/>
    </row>
    <row r="99" spans="2:4" ht="12.75">
      <c r="B99" s="141"/>
      <c r="C99" s="141"/>
      <c r="D99" s="141"/>
    </row>
    <row r="100" spans="2:4" ht="12.75">
      <c r="B100" s="141"/>
      <c r="C100" s="141"/>
      <c r="D100" s="141"/>
    </row>
    <row r="101" spans="2:4" ht="12.75">
      <c r="B101" s="141"/>
      <c r="C101" s="141"/>
      <c r="D101" s="141"/>
    </row>
    <row r="102" spans="2:4" ht="12.75">
      <c r="B102" s="141"/>
      <c r="C102" s="141"/>
      <c r="D102" s="141"/>
    </row>
    <row r="103" spans="2:4" ht="12.75">
      <c r="B103" s="141"/>
      <c r="C103" s="141"/>
      <c r="D103" s="141"/>
    </row>
    <row r="104" spans="2:4" ht="12.75">
      <c r="B104" s="141"/>
      <c r="C104" s="141"/>
      <c r="D104" s="141"/>
    </row>
    <row r="105" spans="2:4" ht="12.75">
      <c r="B105" s="141"/>
      <c r="C105" s="141"/>
      <c r="D105" s="141"/>
    </row>
    <row r="106" spans="2:4" ht="12.75">
      <c r="B106" s="141"/>
      <c r="C106" s="141"/>
      <c r="D106" s="141"/>
    </row>
    <row r="107" spans="2:4" ht="12.75">
      <c r="B107" s="141"/>
      <c r="C107" s="141"/>
      <c r="D107" s="141"/>
    </row>
    <row r="108" spans="2:4" ht="12.75">
      <c r="B108" s="141"/>
      <c r="C108" s="141"/>
      <c r="D108" s="141"/>
    </row>
    <row r="109" spans="2:4" ht="12.75">
      <c r="B109" s="141"/>
      <c r="C109" s="141"/>
      <c r="D109" s="141"/>
    </row>
    <row r="110" spans="2:4" ht="12.75">
      <c r="B110" s="141"/>
      <c r="C110" s="141"/>
      <c r="D110" s="141"/>
    </row>
    <row r="111" spans="2:4" ht="12.75">
      <c r="B111" s="141"/>
      <c r="C111" s="141"/>
      <c r="D111" s="141"/>
    </row>
    <row r="112" spans="2:4" ht="12.75">
      <c r="B112" s="141"/>
      <c r="C112" s="141"/>
      <c r="D112" s="141"/>
    </row>
    <row r="113" spans="2:4" ht="12.75">
      <c r="B113" s="141"/>
      <c r="C113" s="141"/>
      <c r="D113" s="141"/>
    </row>
    <row r="114" spans="2:4" ht="12.75">
      <c r="B114" s="141"/>
      <c r="C114" s="141"/>
      <c r="D114" s="141"/>
    </row>
    <row r="115" spans="2:4" ht="12.75">
      <c r="B115" s="141"/>
      <c r="C115" s="141"/>
      <c r="D115" s="141"/>
    </row>
    <row r="116" spans="2:4" ht="12.75">
      <c r="B116" s="141"/>
      <c r="C116" s="141"/>
      <c r="D116" s="141"/>
    </row>
    <row r="117" spans="2:4" ht="12.75">
      <c r="B117" s="141"/>
      <c r="C117" s="141"/>
      <c r="D117" s="141"/>
    </row>
    <row r="118" spans="2:4" ht="12.75">
      <c r="B118" s="141"/>
      <c r="C118" s="141"/>
      <c r="D118" s="141"/>
    </row>
    <row r="119" spans="2:4" ht="12.75">
      <c r="B119" s="141"/>
      <c r="C119" s="141"/>
      <c r="D119" s="141"/>
    </row>
    <row r="120" spans="2:4" ht="12.75">
      <c r="B120" s="141"/>
      <c r="C120" s="141"/>
      <c r="D120" s="141"/>
    </row>
    <row r="121" spans="2:4" ht="12.75">
      <c r="B121" s="141"/>
      <c r="C121" s="141"/>
      <c r="D121" s="141"/>
    </row>
    <row r="122" spans="2:4" ht="12.75">
      <c r="B122" s="141"/>
      <c r="C122" s="141"/>
      <c r="D122" s="141"/>
    </row>
    <row r="123" spans="2:4" ht="12.75">
      <c r="B123" s="141"/>
      <c r="C123" s="141"/>
      <c r="D123" s="141"/>
    </row>
    <row r="124" spans="2:4" ht="12.75">
      <c r="B124" s="141"/>
      <c r="C124" s="141"/>
      <c r="D124" s="141"/>
    </row>
    <row r="125" spans="2:4" ht="12.75">
      <c r="B125" s="141"/>
      <c r="C125" s="141"/>
      <c r="D125" s="141"/>
    </row>
    <row r="126" spans="2:4" ht="12.75">
      <c r="B126" s="141"/>
      <c r="C126" s="141"/>
      <c r="D126" s="141"/>
    </row>
    <row r="127" spans="2:4" ht="12.75">
      <c r="B127" s="141"/>
      <c r="C127" s="141"/>
      <c r="D127" s="141"/>
    </row>
    <row r="128" spans="2:4" ht="12.75">
      <c r="B128" s="141"/>
      <c r="C128" s="141"/>
      <c r="D128" s="141"/>
    </row>
    <row r="129" spans="2:4" ht="12.75">
      <c r="B129" s="141"/>
      <c r="C129" s="141"/>
      <c r="D129" s="141"/>
    </row>
    <row r="130" spans="2:4" ht="12.75">
      <c r="B130" s="141"/>
      <c r="C130" s="141"/>
      <c r="D130" s="141"/>
    </row>
    <row r="131" spans="2:4" ht="12.75">
      <c r="B131" s="141"/>
      <c r="C131" s="141"/>
      <c r="D131" s="141"/>
    </row>
    <row r="132" spans="2:4" ht="12.75">
      <c r="B132" s="141"/>
      <c r="C132" s="141"/>
      <c r="D132" s="141"/>
    </row>
    <row r="133" spans="2:4" ht="12.75">
      <c r="B133" s="141"/>
      <c r="C133" s="141"/>
      <c r="D133" s="141"/>
    </row>
    <row r="134" spans="2:4" ht="12.75">
      <c r="B134" s="141"/>
      <c r="C134" s="141"/>
      <c r="D134" s="141"/>
    </row>
    <row r="135" spans="2:4" ht="12.75">
      <c r="B135" s="141"/>
      <c r="C135" s="141"/>
      <c r="D135" s="141"/>
    </row>
    <row r="136" spans="2:4" ht="12.75">
      <c r="B136" s="141"/>
      <c r="C136" s="141"/>
      <c r="D136" s="141"/>
    </row>
    <row r="137" spans="2:4" ht="12.75">
      <c r="B137" s="141"/>
      <c r="C137" s="141"/>
      <c r="D137" s="141"/>
    </row>
    <row r="138" spans="2:4" ht="12.75">
      <c r="B138" s="141"/>
      <c r="C138" s="141"/>
      <c r="D138" s="141"/>
    </row>
    <row r="139" spans="2:4" ht="12.75">
      <c r="B139" s="141"/>
      <c r="C139" s="141"/>
      <c r="D139" s="141"/>
    </row>
    <row r="140" spans="2:4" ht="12.75">
      <c r="B140" s="141"/>
      <c r="C140" s="141"/>
      <c r="D140" s="141"/>
    </row>
    <row r="141" spans="2:4" ht="12.75">
      <c r="B141" s="141"/>
      <c r="C141" s="141"/>
      <c r="D141" s="141"/>
    </row>
    <row r="142" spans="2:4" ht="12.75">
      <c r="B142" s="141"/>
      <c r="C142" s="141"/>
      <c r="D142" s="141"/>
    </row>
    <row r="143" spans="2:4" ht="12.75">
      <c r="B143" s="141"/>
      <c r="C143" s="141"/>
      <c r="D143" s="141"/>
    </row>
    <row r="144" spans="2:4" ht="12.75">
      <c r="B144" s="141"/>
      <c r="C144" s="141"/>
      <c r="D144" s="141"/>
    </row>
    <row r="145" spans="2:4" ht="12.75">
      <c r="B145" s="141"/>
      <c r="C145" s="141"/>
      <c r="D145" s="141"/>
    </row>
    <row r="146" spans="2:4" ht="12.75">
      <c r="B146" s="141"/>
      <c r="C146" s="141"/>
      <c r="D146" s="141"/>
    </row>
    <row r="147" spans="2:4" ht="12.75">
      <c r="B147" s="141"/>
      <c r="C147" s="141"/>
      <c r="D147" s="141"/>
    </row>
    <row r="148" spans="2:4" ht="12.75">
      <c r="B148" s="141"/>
      <c r="C148" s="141"/>
      <c r="D148" s="141"/>
    </row>
    <row r="149" spans="2:4" ht="12.75">
      <c r="B149" s="141"/>
      <c r="C149" s="141"/>
      <c r="D149" s="141"/>
    </row>
    <row r="150" spans="2:4" ht="12.75">
      <c r="B150" s="141"/>
      <c r="C150" s="141"/>
      <c r="D150" s="141"/>
    </row>
    <row r="151" spans="2:4" ht="12.75">
      <c r="B151" s="141"/>
      <c r="C151" s="141"/>
      <c r="D151" s="141"/>
    </row>
    <row r="152" spans="2:4" ht="12.75">
      <c r="B152" s="141"/>
      <c r="C152" s="141"/>
      <c r="D152" s="141"/>
    </row>
    <row r="153" spans="2:4" ht="12.75">
      <c r="B153" s="141"/>
      <c r="C153" s="141"/>
      <c r="D153" s="141"/>
    </row>
    <row r="154" spans="2:4" ht="12.75">
      <c r="B154" s="141"/>
      <c r="C154" s="141"/>
      <c r="D154" s="141"/>
    </row>
    <row r="155" spans="2:4" ht="12.75">
      <c r="B155" s="141"/>
      <c r="C155" s="141"/>
      <c r="D155" s="141"/>
    </row>
    <row r="156" spans="2:4" ht="12.75">
      <c r="B156" s="141"/>
      <c r="C156" s="141"/>
      <c r="D156" s="141"/>
    </row>
    <row r="157" spans="2:4" ht="12.75">
      <c r="B157" s="141"/>
      <c r="C157" s="141"/>
      <c r="D157" s="141"/>
    </row>
    <row r="158" spans="2:4" ht="12.75">
      <c r="B158" s="141"/>
      <c r="C158" s="141"/>
      <c r="D158" s="141"/>
    </row>
    <row r="159" spans="2:4" ht="12.75">
      <c r="B159" s="141"/>
      <c r="C159" s="141"/>
      <c r="D159" s="141"/>
    </row>
    <row r="160" spans="2:4" ht="12.75">
      <c r="B160" s="141"/>
      <c r="C160" s="141"/>
      <c r="D160" s="141"/>
    </row>
    <row r="161" spans="2:4" ht="12.75">
      <c r="B161" s="141"/>
      <c r="C161" s="141"/>
      <c r="D161" s="141"/>
    </row>
    <row r="162" spans="2:4" ht="12.75">
      <c r="B162" s="141"/>
      <c r="C162" s="141"/>
      <c r="D162" s="141"/>
    </row>
    <row r="163" spans="2:4" ht="12.75">
      <c r="B163" s="141"/>
      <c r="C163" s="141"/>
      <c r="D163" s="141"/>
    </row>
    <row r="164" spans="2:4" ht="12.75">
      <c r="B164" s="141"/>
      <c r="C164" s="141"/>
      <c r="D164" s="141"/>
    </row>
    <row r="165" spans="2:4" ht="12.75">
      <c r="B165" s="141"/>
      <c r="C165" s="141"/>
      <c r="D165" s="141"/>
    </row>
    <row r="166" spans="2:4" ht="12.75">
      <c r="B166" s="141"/>
      <c r="C166" s="141"/>
      <c r="D166" s="141"/>
    </row>
    <row r="167" spans="2:4" ht="12.75">
      <c r="B167" s="141"/>
      <c r="C167" s="141"/>
      <c r="D167" s="141"/>
    </row>
    <row r="168" spans="2:4" ht="12.75">
      <c r="B168" s="141"/>
      <c r="C168" s="141"/>
      <c r="D168" s="141"/>
    </row>
    <row r="169" spans="2:4" ht="12.75">
      <c r="B169" s="141"/>
      <c r="C169" s="141"/>
      <c r="D169" s="141"/>
    </row>
    <row r="170" spans="2:4" ht="12.75">
      <c r="B170" s="141"/>
      <c r="C170" s="141"/>
      <c r="D170" s="141"/>
    </row>
    <row r="171" spans="2:4" ht="12.75">
      <c r="B171" s="141"/>
      <c r="C171" s="141"/>
      <c r="D171" s="141"/>
    </row>
    <row r="172" spans="2:4" ht="12.75">
      <c r="B172" s="141"/>
      <c r="C172" s="141"/>
      <c r="D172" s="141"/>
    </row>
    <row r="173" spans="2:4" ht="12.75">
      <c r="B173" s="141"/>
      <c r="C173" s="141"/>
      <c r="D173" s="141"/>
    </row>
    <row r="174" spans="2:4" ht="12.75">
      <c r="B174" s="141"/>
      <c r="C174" s="141"/>
      <c r="D174" s="141"/>
    </row>
    <row r="175" spans="2:4" ht="12.75">
      <c r="B175" s="141"/>
      <c r="C175" s="141"/>
      <c r="D175" s="141"/>
    </row>
    <row r="176" spans="2:4" ht="12.75">
      <c r="B176" s="141"/>
      <c r="C176" s="141"/>
      <c r="D176" s="141"/>
    </row>
    <row r="177" spans="2:4" ht="12.75">
      <c r="B177" s="141"/>
      <c r="C177" s="141"/>
      <c r="D177" s="141"/>
    </row>
    <row r="178" spans="2:4" ht="12.75">
      <c r="B178" s="141"/>
      <c r="C178" s="141"/>
      <c r="D178" s="141"/>
    </row>
    <row r="179" spans="2:4" ht="12.75">
      <c r="B179" s="141"/>
      <c r="C179" s="141"/>
      <c r="D179" s="141"/>
    </row>
    <row r="180" spans="2:4" ht="12.75">
      <c r="B180" s="141"/>
      <c r="C180" s="141"/>
      <c r="D180" s="141"/>
    </row>
    <row r="181" spans="2:4" ht="12.75">
      <c r="B181" s="141"/>
      <c r="C181" s="141"/>
      <c r="D181" s="141"/>
    </row>
    <row r="182" spans="2:4" ht="12.75">
      <c r="B182" s="141"/>
      <c r="C182" s="141"/>
      <c r="D182" s="141"/>
    </row>
    <row r="183" spans="2:4" ht="12.75">
      <c r="B183" s="141"/>
      <c r="C183" s="141"/>
      <c r="D183" s="141"/>
    </row>
    <row r="184" spans="2:4" ht="12.75">
      <c r="B184" s="141"/>
      <c r="C184" s="141"/>
      <c r="D184" s="141"/>
    </row>
    <row r="185" spans="2:4" ht="12.75">
      <c r="B185" s="141"/>
      <c r="C185" s="141"/>
      <c r="D185" s="141"/>
    </row>
    <row r="186" spans="2:4" ht="12.75">
      <c r="B186" s="141"/>
      <c r="C186" s="141"/>
      <c r="D186" s="141"/>
    </row>
    <row r="187" spans="2:4" ht="12.75">
      <c r="B187" s="141"/>
      <c r="C187" s="141"/>
      <c r="D187" s="141"/>
    </row>
    <row r="188" spans="2:4" ht="12.75">
      <c r="B188" s="141"/>
      <c r="C188" s="141"/>
      <c r="D188" s="141"/>
    </row>
    <row r="189" spans="2:4" ht="12.75">
      <c r="B189" s="141"/>
      <c r="C189" s="141"/>
      <c r="D189" s="141"/>
    </row>
    <row r="190" spans="2:4" ht="12.75">
      <c r="B190" s="141"/>
      <c r="C190" s="141"/>
      <c r="D190" s="141"/>
    </row>
    <row r="191" spans="2:4" ht="12.75">
      <c r="B191" s="141"/>
      <c r="C191" s="141"/>
      <c r="D191" s="141"/>
    </row>
    <row r="192" spans="2:4" ht="12.75">
      <c r="B192" s="141"/>
      <c r="C192" s="141"/>
      <c r="D192" s="141"/>
    </row>
    <row r="193" spans="2:4" ht="12.75">
      <c r="B193" s="141"/>
      <c r="C193" s="141"/>
      <c r="D193" s="141"/>
    </row>
    <row r="194" spans="2:4" ht="12.75">
      <c r="B194" s="141"/>
      <c r="C194" s="141"/>
      <c r="D194" s="141"/>
    </row>
    <row r="195" spans="2:4" ht="12.75">
      <c r="B195" s="141"/>
      <c r="C195" s="141"/>
      <c r="D195" s="141"/>
    </row>
    <row r="196" spans="2:4" ht="12.75">
      <c r="B196" s="141"/>
      <c r="C196" s="141"/>
      <c r="D196" s="141"/>
    </row>
    <row r="197" spans="2:4" ht="12.75">
      <c r="B197" s="141"/>
      <c r="C197" s="141"/>
      <c r="D197" s="141"/>
    </row>
    <row r="198" spans="2:4" ht="12.75">
      <c r="B198" s="141"/>
      <c r="C198" s="141"/>
      <c r="D198" s="141"/>
    </row>
    <row r="199" spans="2:4" ht="12.75">
      <c r="B199" s="141"/>
      <c r="C199" s="141"/>
      <c r="D199" s="141"/>
    </row>
    <row r="200" spans="2:4" ht="12.75">
      <c r="B200" s="141"/>
      <c r="C200" s="141"/>
      <c r="D200" s="141"/>
    </row>
    <row r="201" spans="2:4" ht="12.75">
      <c r="B201" s="141"/>
      <c r="C201" s="141"/>
      <c r="D201" s="141"/>
    </row>
    <row r="202" spans="2:4" ht="12.75">
      <c r="B202" s="141"/>
      <c r="C202" s="141"/>
      <c r="D202" s="141"/>
    </row>
    <row r="203" spans="2:4" ht="12.75">
      <c r="B203" s="141"/>
      <c r="C203" s="141"/>
      <c r="D203" s="141"/>
    </row>
    <row r="204" spans="2:4" ht="12.75">
      <c r="B204" s="141"/>
      <c r="C204" s="141"/>
      <c r="D204" s="141"/>
    </row>
    <row r="205" spans="2:4" ht="12.75">
      <c r="B205" s="141"/>
      <c r="C205" s="141"/>
      <c r="D205" s="141"/>
    </row>
    <row r="206" spans="2:4" ht="12.75">
      <c r="B206" s="141"/>
      <c r="C206" s="141"/>
      <c r="D206" s="141"/>
    </row>
    <row r="207" spans="2:4" ht="12.75">
      <c r="B207" s="141"/>
      <c r="C207" s="141"/>
      <c r="D207" s="141"/>
    </row>
    <row r="208" spans="2:4" ht="12.75">
      <c r="B208" s="141"/>
      <c r="C208" s="141"/>
      <c r="D208" s="141"/>
    </row>
    <row r="209" spans="2:4" ht="12.75">
      <c r="B209" s="141"/>
      <c r="C209" s="141"/>
      <c r="D209" s="141"/>
    </row>
    <row r="210" spans="2:4" ht="12.75">
      <c r="B210" s="141"/>
      <c r="C210" s="141"/>
      <c r="D210" s="141"/>
    </row>
    <row r="211" spans="2:4" ht="12.75">
      <c r="B211" s="141"/>
      <c r="C211" s="141"/>
      <c r="D211" s="141"/>
    </row>
    <row r="212" spans="2:4" ht="12.75">
      <c r="B212" s="141"/>
      <c r="C212" s="141"/>
      <c r="D212" s="141"/>
    </row>
    <row r="213" spans="2:4" ht="12.75">
      <c r="B213" s="141"/>
      <c r="C213" s="141"/>
      <c r="D213" s="141"/>
    </row>
    <row r="214" spans="2:4" ht="12.75">
      <c r="B214" s="141"/>
      <c r="C214" s="141"/>
      <c r="D214" s="141"/>
    </row>
    <row r="215" spans="2:4" ht="12.75">
      <c r="B215" s="141"/>
      <c r="C215" s="141"/>
      <c r="D215" s="141"/>
    </row>
    <row r="216" spans="2:4" ht="12.75">
      <c r="B216" s="141"/>
      <c r="C216" s="141"/>
      <c r="D216" s="141"/>
    </row>
    <row r="217" spans="2:4" ht="12.75">
      <c r="B217" s="141"/>
      <c r="C217" s="141"/>
      <c r="D217" s="141"/>
    </row>
    <row r="218" spans="2:4" ht="12.75">
      <c r="B218" s="141"/>
      <c r="C218" s="141"/>
      <c r="D218" s="141"/>
    </row>
    <row r="219" spans="2:4" ht="12.75">
      <c r="B219" s="141"/>
      <c r="C219" s="141"/>
      <c r="D219" s="141"/>
    </row>
    <row r="220" spans="2:4" ht="12.75">
      <c r="B220" s="136"/>
      <c r="C220" s="120"/>
      <c r="D220" s="120"/>
    </row>
    <row r="221" spans="2:4" ht="12.75">
      <c r="B221" s="136"/>
      <c r="C221" s="120"/>
      <c r="D221" s="120"/>
    </row>
    <row r="222" spans="2:4" ht="12.75">
      <c r="B222" s="136"/>
      <c r="C222" s="120"/>
      <c r="D222" s="120"/>
    </row>
    <row r="223" spans="2:4" ht="12.75">
      <c r="B223" s="136"/>
      <c r="C223" s="120"/>
      <c r="D223" s="120"/>
    </row>
    <row r="224" spans="2:4" ht="12.75">
      <c r="B224" s="136"/>
      <c r="C224" s="120"/>
      <c r="D224" s="120"/>
    </row>
    <row r="225" spans="2:4" ht="12.75">
      <c r="B225" s="136"/>
      <c r="C225" s="120"/>
      <c r="D225" s="120"/>
    </row>
    <row r="226" spans="2:4" ht="12.75">
      <c r="B226" s="136"/>
      <c r="C226" s="120"/>
      <c r="D226" s="120"/>
    </row>
    <row r="227" spans="2:4" ht="12.75">
      <c r="B227" s="136"/>
      <c r="C227" s="120"/>
      <c r="D227" s="120"/>
    </row>
    <row r="228" spans="2:4" ht="12.75">
      <c r="B228" s="136"/>
      <c r="C228" s="120"/>
      <c r="D228" s="120"/>
    </row>
    <row r="229" spans="2:4" ht="12.75">
      <c r="B229" s="136"/>
      <c r="C229" s="120"/>
      <c r="D229" s="120"/>
    </row>
    <row r="230" spans="2:4" ht="12.75">
      <c r="B230" s="136"/>
      <c r="C230" s="120"/>
      <c r="D230" s="120"/>
    </row>
    <row r="231" spans="2:4" ht="12.75">
      <c r="B231" s="136"/>
      <c r="C231" s="120"/>
      <c r="D231" s="120"/>
    </row>
    <row r="232" spans="2:4" ht="12.75">
      <c r="B232" s="136"/>
      <c r="C232" s="120"/>
      <c r="D232" s="120"/>
    </row>
    <row r="233" spans="2:4" ht="12.75">
      <c r="B233" s="136"/>
      <c r="C233" s="120"/>
      <c r="D233" s="120"/>
    </row>
    <row r="234" spans="2:4" ht="12.75">
      <c r="B234" s="136"/>
      <c r="C234" s="120"/>
      <c r="D234" s="120"/>
    </row>
    <row r="235" spans="2:4" ht="12.75">
      <c r="B235" s="136"/>
      <c r="C235" s="120"/>
      <c r="D235" s="120"/>
    </row>
    <row r="236" spans="2:4" ht="12.75">
      <c r="B236" s="136"/>
      <c r="C236" s="120"/>
      <c r="D236" s="120"/>
    </row>
    <row r="237" spans="2:4" ht="12.75">
      <c r="B237" s="136"/>
      <c r="C237" s="120"/>
      <c r="D237" s="120"/>
    </row>
    <row r="238" spans="2:4" ht="12.75">
      <c r="B238" s="136"/>
      <c r="C238" s="120"/>
      <c r="D238" s="120"/>
    </row>
    <row r="239" spans="2:4" ht="12.75">
      <c r="B239" s="136"/>
      <c r="C239" s="120"/>
      <c r="D239" s="120"/>
    </row>
    <row r="240" spans="2:4" ht="12.75">
      <c r="B240" s="136"/>
      <c r="C240" s="120"/>
      <c r="D240" s="120"/>
    </row>
    <row r="241" spans="2:4" ht="12.75">
      <c r="B241" s="136"/>
      <c r="C241" s="120"/>
      <c r="D241" s="120"/>
    </row>
    <row r="242" spans="2:4" ht="12.75">
      <c r="B242" s="136"/>
      <c r="C242" s="120"/>
      <c r="D242" s="120"/>
    </row>
    <row r="243" spans="2:4" ht="12.75">
      <c r="B243" s="136"/>
      <c r="C243" s="120"/>
      <c r="D243" s="120"/>
    </row>
    <row r="244" spans="2:4" ht="12.75">
      <c r="B244" s="136"/>
      <c r="C244" s="120"/>
      <c r="D244" s="120"/>
    </row>
    <row r="245" spans="2:4" ht="12.75">
      <c r="B245" s="136"/>
      <c r="C245" s="120"/>
      <c r="D245" s="120"/>
    </row>
    <row r="246" spans="2:4" ht="12.75">
      <c r="B246" s="136"/>
      <c r="C246" s="120"/>
      <c r="D246" s="120"/>
    </row>
    <row r="247" spans="2:4" ht="12.75">
      <c r="B247" s="136"/>
      <c r="C247" s="120"/>
      <c r="D247" s="120"/>
    </row>
    <row r="248" spans="2:4" ht="12.75">
      <c r="B248" s="136"/>
      <c r="C248" s="120"/>
      <c r="D248" s="120"/>
    </row>
    <row r="249" spans="2:4" ht="12.75">
      <c r="B249" s="136"/>
      <c r="C249" s="120"/>
      <c r="D249" s="120"/>
    </row>
    <row r="250" spans="2:4" ht="12.75">
      <c r="B250" s="136"/>
      <c r="C250" s="120"/>
      <c r="D250" s="120"/>
    </row>
    <row r="251" spans="2:4" ht="12.75">
      <c r="B251" s="136"/>
      <c r="C251" s="120"/>
      <c r="D251" s="120"/>
    </row>
    <row r="252" spans="2:4" ht="12.75">
      <c r="B252" s="136"/>
      <c r="C252" s="120"/>
      <c r="D252" s="120"/>
    </row>
    <row r="253" spans="2:4" ht="12.75">
      <c r="B253" s="136"/>
      <c r="C253" s="120"/>
      <c r="D253" s="120"/>
    </row>
    <row r="254" spans="2:4" ht="12.75">
      <c r="B254" s="136"/>
      <c r="C254" s="120"/>
      <c r="D254" s="120"/>
    </row>
    <row r="255" spans="2:4" ht="12.75">
      <c r="B255" s="136"/>
      <c r="C255" s="120"/>
      <c r="D255" s="120"/>
    </row>
    <row r="256" spans="2:4" ht="12.75">
      <c r="B256" s="136"/>
      <c r="C256" s="120"/>
      <c r="D256" s="120"/>
    </row>
    <row r="257" spans="2:4" ht="12.75">
      <c r="B257" s="136"/>
      <c r="C257" s="120"/>
      <c r="D257" s="120"/>
    </row>
    <row r="258" spans="2:4" ht="12.75">
      <c r="B258" s="136"/>
      <c r="C258" s="120"/>
      <c r="D258" s="120"/>
    </row>
    <row r="259" spans="2:4" ht="12.75">
      <c r="B259" s="136"/>
      <c r="C259" s="120"/>
      <c r="D259" s="120"/>
    </row>
    <row r="260" spans="2:4" ht="12.75">
      <c r="B260" s="136"/>
      <c r="C260" s="120"/>
      <c r="D260" s="120"/>
    </row>
    <row r="261" spans="2:4" ht="12.75">
      <c r="B261" s="136"/>
      <c r="C261" s="120"/>
      <c r="D261" s="120"/>
    </row>
    <row r="262" spans="2:4" ht="12.75">
      <c r="B262" s="136"/>
      <c r="C262" s="120"/>
      <c r="D262" s="120"/>
    </row>
    <row r="263" spans="2:4" ht="12.75">
      <c r="B263" s="136"/>
      <c r="C263" s="120"/>
      <c r="D263" s="120"/>
    </row>
    <row r="264" spans="2:4" ht="12.75">
      <c r="B264" s="136"/>
      <c r="C264" s="120"/>
      <c r="D264" s="120"/>
    </row>
    <row r="265" spans="2:4" ht="12.75">
      <c r="B265" s="136"/>
      <c r="C265" s="120"/>
      <c r="D265" s="120"/>
    </row>
    <row r="266" spans="2:4" ht="12.75">
      <c r="B266" s="136"/>
      <c r="C266" s="120"/>
      <c r="D266" s="120"/>
    </row>
    <row r="267" spans="2:4" ht="12.75">
      <c r="B267" s="136"/>
      <c r="C267" s="120"/>
      <c r="D267" s="120"/>
    </row>
    <row r="268" spans="2:4" ht="12.75">
      <c r="B268" s="136"/>
      <c r="C268" s="120"/>
      <c r="D268" s="120"/>
    </row>
    <row r="269" spans="2:4" ht="12.75">
      <c r="B269" s="136"/>
      <c r="C269" s="120"/>
      <c r="D269" s="120"/>
    </row>
    <row r="270" spans="2:4" ht="12.75">
      <c r="B270" s="136"/>
      <c r="C270" s="120"/>
      <c r="D270" s="120"/>
    </row>
    <row r="271" spans="2:4" ht="12.75">
      <c r="B271" s="136"/>
      <c r="C271" s="120"/>
      <c r="D271" s="120"/>
    </row>
    <row r="272" spans="2:4" ht="12.75">
      <c r="B272" s="136"/>
      <c r="C272" s="120"/>
      <c r="D272" s="120"/>
    </row>
    <row r="273" spans="2:4" ht="12.75">
      <c r="B273" s="136"/>
      <c r="C273" s="120"/>
      <c r="D273" s="120"/>
    </row>
    <row r="274" spans="2:4" ht="12.75">
      <c r="B274" s="136"/>
      <c r="C274" s="120"/>
      <c r="D274" s="120"/>
    </row>
    <row r="275" spans="2:4" ht="12.75">
      <c r="B275" s="136"/>
      <c r="C275" s="120"/>
      <c r="D275" s="120"/>
    </row>
    <row r="276" spans="2:4" ht="12.75">
      <c r="B276" s="136"/>
      <c r="C276" s="120"/>
      <c r="D276" s="120"/>
    </row>
    <row r="277" spans="2:4" ht="12.75">
      <c r="B277" s="136"/>
      <c r="C277" s="120"/>
      <c r="D277" s="120"/>
    </row>
    <row r="278" spans="2:4" ht="12.75">
      <c r="B278" s="136"/>
      <c r="C278" s="120"/>
      <c r="D278" s="120"/>
    </row>
    <row r="279" spans="2:4" ht="12.75">
      <c r="B279" s="136"/>
      <c r="C279" s="120"/>
      <c r="D279" s="120"/>
    </row>
    <row r="280" spans="2:4" ht="12.75">
      <c r="B280" s="136"/>
      <c r="C280" s="120"/>
      <c r="D280" s="120"/>
    </row>
    <row r="281" spans="2:4" ht="12.75">
      <c r="B281" s="136"/>
      <c r="C281" s="120"/>
      <c r="D281" s="120"/>
    </row>
    <row r="282" spans="2:4" ht="12.75">
      <c r="B282" s="136"/>
      <c r="C282" s="120"/>
      <c r="D282" s="120"/>
    </row>
    <row r="283" spans="2:4" ht="12.75">
      <c r="B283" s="136"/>
      <c r="C283" s="120"/>
      <c r="D283" s="120"/>
    </row>
    <row r="284" spans="2:4" ht="12.75">
      <c r="B284" s="136"/>
      <c r="C284" s="120"/>
      <c r="D284" s="120"/>
    </row>
    <row r="285" spans="2:4" ht="12.75">
      <c r="B285" s="136"/>
      <c r="C285" s="120"/>
      <c r="D285" s="120"/>
    </row>
    <row r="286" spans="2:4" ht="12.75">
      <c r="B286" s="136"/>
      <c r="C286" s="120"/>
      <c r="D286" s="120"/>
    </row>
    <row r="287" spans="2:4" ht="12.75">
      <c r="B287" s="136"/>
      <c r="C287" s="120"/>
      <c r="D287" s="120"/>
    </row>
    <row r="288" spans="2:4" ht="12.75">
      <c r="B288" s="136"/>
      <c r="C288" s="120"/>
      <c r="D288" s="120"/>
    </row>
    <row r="289" spans="2:4" ht="12.75">
      <c r="B289" s="136"/>
      <c r="C289" s="120"/>
      <c r="D289" s="120"/>
    </row>
    <row r="290" spans="2:4" ht="12.75">
      <c r="B290" s="136"/>
      <c r="C290" s="120"/>
      <c r="D290" s="120"/>
    </row>
    <row r="291" spans="2:4" ht="12.75">
      <c r="B291" s="136"/>
      <c r="C291" s="120"/>
      <c r="D291" s="120"/>
    </row>
    <row r="292" spans="2:4" ht="12.75">
      <c r="B292" s="136"/>
      <c r="C292" s="120"/>
      <c r="D292" s="120"/>
    </row>
    <row r="293" spans="2:4" ht="12.75">
      <c r="B293" s="136"/>
      <c r="C293" s="120"/>
      <c r="D293" s="120"/>
    </row>
    <row r="294" spans="2:4" ht="12.75">
      <c r="B294" s="136"/>
      <c r="C294" s="120"/>
      <c r="D294" s="120"/>
    </row>
    <row r="295" spans="2:4" ht="12.75">
      <c r="B295" s="136"/>
      <c r="C295" s="120"/>
      <c r="D295" s="120"/>
    </row>
    <row r="296" spans="2:4" ht="12.75">
      <c r="B296" s="136"/>
      <c r="C296" s="120"/>
      <c r="D296" s="120"/>
    </row>
    <row r="297" spans="2:4" ht="12.75">
      <c r="B297" s="136"/>
      <c r="C297" s="120"/>
      <c r="D297" s="120"/>
    </row>
    <row r="298" spans="2:4" ht="12.75">
      <c r="B298" s="136"/>
      <c r="C298" s="120"/>
      <c r="D298" s="120"/>
    </row>
    <row r="299" spans="2:4" ht="12.75">
      <c r="B299" s="136"/>
      <c r="C299" s="120"/>
      <c r="D299" s="120"/>
    </row>
    <row r="300" spans="2:4" ht="12.75">
      <c r="B300" s="136"/>
      <c r="C300" s="120"/>
      <c r="D300" s="120"/>
    </row>
    <row r="301" spans="2:4" ht="12.75">
      <c r="B301" s="136"/>
      <c r="C301" s="120"/>
      <c r="D301" s="120"/>
    </row>
    <row r="302" spans="2:4" ht="12.75">
      <c r="B302" s="136"/>
      <c r="C302" s="120"/>
      <c r="D302" s="120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F37"/>
  <sheetViews>
    <sheetView zoomScalePageLayoutView="0" workbookViewId="0" topLeftCell="A1">
      <selection activeCell="D7" sqref="D7"/>
    </sheetView>
  </sheetViews>
  <sheetFormatPr defaultColWidth="9.140625" defaultRowHeight="15"/>
  <sheetData>
    <row r="2" s="120" customFormat="1" ht="12.75"/>
    <row r="3" s="120" customFormat="1" ht="12.75"/>
    <row r="4" ht="15">
      <c r="C4" s="74" t="s">
        <v>68</v>
      </c>
    </row>
    <row r="5" spans="1:6" ht="26.25" customHeight="1">
      <c r="A5" s="2"/>
      <c r="B5" s="2"/>
      <c r="C5" s="148" t="s">
        <v>61</v>
      </c>
      <c r="D5" s="148"/>
      <c r="E5" s="148"/>
      <c r="F5" s="148"/>
    </row>
    <row r="6" spans="1:6" ht="15">
      <c r="A6" s="138"/>
      <c r="B6" s="138"/>
      <c r="C6" s="149"/>
      <c r="D6" s="149" t="s">
        <v>0</v>
      </c>
      <c r="E6" s="149" t="s">
        <v>1</v>
      </c>
      <c r="F6" s="149" t="s">
        <v>2</v>
      </c>
    </row>
    <row r="7" spans="1:6" ht="15">
      <c r="A7" s="2"/>
      <c r="C7" s="150">
        <v>40422</v>
      </c>
      <c r="D7" s="151">
        <v>3.0218500799999997</v>
      </c>
      <c r="E7" s="151">
        <v>3.006816</v>
      </c>
      <c r="F7" s="151">
        <v>3.01433304</v>
      </c>
    </row>
    <row r="8" spans="3:6" ht="15">
      <c r="C8" s="150">
        <v>40423</v>
      </c>
      <c r="D8" s="151">
        <v>3.0440669115</v>
      </c>
      <c r="E8" s="151">
        <v>3.0289223</v>
      </c>
      <c r="F8" s="151">
        <v>3.0364946057499997</v>
      </c>
    </row>
    <row r="9" spans="3:6" ht="15">
      <c r="C9" s="152">
        <v>40424</v>
      </c>
      <c r="D9" s="153"/>
      <c r="E9" s="153"/>
      <c r="F9" s="153"/>
    </row>
    <row r="10" spans="3:6" ht="15">
      <c r="C10" s="150">
        <v>40425</v>
      </c>
      <c r="D10" s="151">
        <v>3.0553557749999998</v>
      </c>
      <c r="E10" s="151">
        <v>3.040155</v>
      </c>
      <c r="F10" s="151">
        <v>3.0477553874999996</v>
      </c>
    </row>
    <row r="11" spans="3:6" ht="15">
      <c r="C11" s="150">
        <v>40426</v>
      </c>
      <c r="D11" s="151">
        <v>3.0679403849999995</v>
      </c>
      <c r="E11" s="151">
        <v>3.052677</v>
      </c>
      <c r="F11" s="151">
        <v>3.0603086924999996</v>
      </c>
    </row>
    <row r="12" spans="3:6" ht="15">
      <c r="C12" s="150">
        <v>40427</v>
      </c>
      <c r="D12" s="151">
        <v>3.067120305</v>
      </c>
      <c r="E12" s="151">
        <v>3.051861</v>
      </c>
      <c r="F12" s="151">
        <v>3.0594906525</v>
      </c>
    </row>
    <row r="13" spans="3:6" ht="15">
      <c r="C13" s="150">
        <v>40428</v>
      </c>
      <c r="D13" s="151">
        <v>3.0452555249999995</v>
      </c>
      <c r="E13" s="151">
        <v>3.030105</v>
      </c>
      <c r="F13" s="151">
        <v>3.0376802624999995</v>
      </c>
    </row>
    <row r="14" spans="3:6" ht="15">
      <c r="C14" s="150">
        <v>40429</v>
      </c>
      <c r="D14" s="151">
        <v>3.0232610999999996</v>
      </c>
      <c r="E14" s="151">
        <v>3.00822</v>
      </c>
      <c r="F14" s="151">
        <v>3.01574055</v>
      </c>
    </row>
    <row r="15" spans="3:6" ht="15">
      <c r="C15" s="150">
        <v>40430</v>
      </c>
      <c r="D15" s="151">
        <v>3.02267418</v>
      </c>
      <c r="E15" s="151">
        <v>3.007636</v>
      </c>
      <c r="F15" s="151">
        <v>3.0151550900000004</v>
      </c>
    </row>
    <row r="16" spans="3:6" ht="15">
      <c r="C16" s="152">
        <v>40431</v>
      </c>
      <c r="D16" s="153"/>
      <c r="E16" s="153"/>
      <c r="F16" s="153"/>
    </row>
    <row r="17" spans="3:6" ht="15">
      <c r="C17" s="150">
        <v>40432</v>
      </c>
      <c r="D17" s="151">
        <v>3.02683086</v>
      </c>
      <c r="E17" s="151">
        <v>3.011772</v>
      </c>
      <c r="F17" s="151">
        <v>3.01930143</v>
      </c>
    </row>
    <row r="18" spans="3:6" ht="15">
      <c r="C18" s="150">
        <v>40433</v>
      </c>
      <c r="D18" s="151">
        <v>3.0169667849999997</v>
      </c>
      <c r="E18" s="151">
        <v>3.001957</v>
      </c>
      <c r="F18" s="151">
        <v>3.0094618925</v>
      </c>
    </row>
    <row r="19" spans="3:6" ht="15">
      <c r="C19" s="150">
        <v>40434</v>
      </c>
      <c r="D19" s="151">
        <v>3.0440676149999994</v>
      </c>
      <c r="E19" s="151">
        <v>3.028923</v>
      </c>
      <c r="F19" s="151">
        <v>3.0364953074999996</v>
      </c>
    </row>
    <row r="20" spans="3:6" ht="15">
      <c r="C20" s="150">
        <v>40435</v>
      </c>
      <c r="D20" s="151">
        <v>3.06415656</v>
      </c>
      <c r="E20" s="151">
        <v>3.048912</v>
      </c>
      <c r="F20" s="151">
        <v>3.05653428</v>
      </c>
    </row>
    <row r="21" spans="3:6" ht="15">
      <c r="C21" s="150">
        <v>40436</v>
      </c>
      <c r="D21" s="151">
        <v>3.087813255</v>
      </c>
      <c r="E21" s="151">
        <v>3.072451</v>
      </c>
      <c r="F21" s="151">
        <v>3.0801321274999998</v>
      </c>
    </row>
    <row r="22" spans="3:6" ht="15">
      <c r="C22" s="150">
        <v>40437</v>
      </c>
      <c r="D22" s="151">
        <v>3.0916423049999997</v>
      </c>
      <c r="E22" s="151">
        <v>3.076261</v>
      </c>
      <c r="F22" s="151">
        <v>3.0839516524999997</v>
      </c>
    </row>
    <row r="23" spans="3:6" ht="15">
      <c r="C23" s="152">
        <v>40438</v>
      </c>
      <c r="D23" s="153"/>
      <c r="E23" s="153"/>
      <c r="F23" s="153"/>
    </row>
    <row r="24" spans="3:6" ht="15">
      <c r="C24" s="150">
        <v>40439</v>
      </c>
      <c r="D24" s="151">
        <v>3.1055695949999995</v>
      </c>
      <c r="E24" s="151">
        <v>3.090119</v>
      </c>
      <c r="F24" s="151">
        <v>3.0978442975</v>
      </c>
    </row>
    <row r="25" spans="3:6" ht="15">
      <c r="C25" s="150">
        <v>40440</v>
      </c>
      <c r="D25" s="151">
        <v>3.1047475049999997</v>
      </c>
      <c r="E25" s="151">
        <v>3.089301</v>
      </c>
      <c r="F25" s="151">
        <v>3.0970242525</v>
      </c>
    </row>
    <row r="26" spans="3:6" ht="15">
      <c r="C26" s="150">
        <v>40441</v>
      </c>
      <c r="D26" s="151">
        <v>3.1098529049999994</v>
      </c>
      <c r="E26" s="151">
        <v>3.094381</v>
      </c>
      <c r="F26" s="151">
        <v>3.1021169524999994</v>
      </c>
    </row>
    <row r="27" spans="3:6" ht="15">
      <c r="C27" s="150">
        <v>40442</v>
      </c>
      <c r="D27" s="154">
        <v>3.1139995349999996</v>
      </c>
      <c r="E27" s="154">
        <v>3.098507</v>
      </c>
      <c r="F27" s="155">
        <v>3.1062532674999996</v>
      </c>
    </row>
    <row r="28" spans="3:6" ht="15">
      <c r="C28" s="150">
        <v>40443</v>
      </c>
      <c r="D28" s="151">
        <v>3.1631068499999997</v>
      </c>
      <c r="E28" s="151">
        <v>3.14737</v>
      </c>
      <c r="F28" s="151">
        <v>3.155238425</v>
      </c>
    </row>
    <row r="29" spans="3:6" ht="15">
      <c r="C29" s="150">
        <v>40444</v>
      </c>
      <c r="D29" s="151">
        <v>3.1861504949999997</v>
      </c>
      <c r="E29" s="151">
        <v>3.170299</v>
      </c>
      <c r="F29" s="151">
        <v>3.1782247475</v>
      </c>
    </row>
    <row r="30" spans="3:6" ht="15">
      <c r="C30" s="152">
        <v>40445</v>
      </c>
      <c r="D30" s="153"/>
      <c r="E30" s="153"/>
      <c r="F30" s="153"/>
    </row>
    <row r="31" spans="3:6" ht="15">
      <c r="C31" s="150">
        <v>40446</v>
      </c>
      <c r="D31" s="151">
        <v>3.191008665</v>
      </c>
      <c r="E31" s="151">
        <v>3.175133</v>
      </c>
      <c r="F31" s="151">
        <v>3.1830708325000003</v>
      </c>
    </row>
    <row r="32" spans="3:6" ht="15">
      <c r="C32" s="150">
        <v>40447</v>
      </c>
      <c r="D32" s="151">
        <v>3.20932278</v>
      </c>
      <c r="E32" s="151">
        <v>3.193356</v>
      </c>
      <c r="F32" s="151">
        <v>3.2013393900000002</v>
      </c>
    </row>
    <row r="33" spans="3:6" ht="15">
      <c r="C33" s="150">
        <v>40448</v>
      </c>
      <c r="D33" s="151">
        <v>3.2036455349999997</v>
      </c>
      <c r="E33" s="151">
        <v>3.187707</v>
      </c>
      <c r="F33" s="151">
        <v>3.1956762674999997</v>
      </c>
    </row>
    <row r="34" spans="3:6" ht="15">
      <c r="C34" s="150">
        <v>40449</v>
      </c>
      <c r="D34" s="151">
        <v>3.2037510599999997</v>
      </c>
      <c r="E34" s="151">
        <v>3.187812</v>
      </c>
      <c r="F34" s="151">
        <v>3.1957815299999996</v>
      </c>
    </row>
    <row r="35" spans="3:6" ht="15">
      <c r="C35" s="150">
        <v>40450</v>
      </c>
      <c r="D35" s="151">
        <v>3.23168001</v>
      </c>
      <c r="E35" s="151">
        <v>3.215602</v>
      </c>
      <c r="F35" s="151">
        <v>3.223641005</v>
      </c>
    </row>
    <row r="36" spans="3:6" ht="15">
      <c r="C36" s="150">
        <v>40451</v>
      </c>
      <c r="D36" s="151">
        <v>3.2353824299999996</v>
      </c>
      <c r="E36" s="151">
        <v>3.219286</v>
      </c>
      <c r="F36" s="151">
        <v>3.227334215</v>
      </c>
    </row>
    <row r="37" spans="3:6" ht="15">
      <c r="C37" s="156" t="s">
        <v>14</v>
      </c>
      <c r="D37" s="151">
        <v>3.1052776540961537</v>
      </c>
      <c r="E37" s="151">
        <v>3.0898285115384616</v>
      </c>
      <c r="F37" s="151">
        <v>3.0975530828173086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 </cp:lastModifiedBy>
  <dcterms:created xsi:type="dcterms:W3CDTF">2010-12-30T09:48:07Z</dcterms:created>
  <dcterms:modified xsi:type="dcterms:W3CDTF">2011-09-08T07:36:47Z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