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<sst xmlns="http://schemas.openxmlformats.org/spreadsheetml/2006/main" count="74" uniqueCount="15">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</sst>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"/>
    <numFmt numFmtId="173" formatCode="B1mmm\-yy"/>
    <numFmt numFmtId="174" formatCode="B1m/d/yyyy"/>
    <numFmt numFmtId="175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173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72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3"/>
  <sheetViews>
    <sheetView tabSelected="1" zoomScalePageLayoutView="0" workbookViewId="0" topLeftCell="A13">
      <selection activeCell="D41" sqref="D41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8">
        <v>41275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4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2"/>
      <c r="H9" s="14" t="s">
        <v>2</v>
      </c>
      <c r="I9" s="15" t="s">
        <v>3</v>
      </c>
      <c r="J9" s="15" t="s">
        <v>4</v>
      </c>
      <c r="K9" s="15" t="s">
        <v>5</v>
      </c>
      <c r="L9" s="15" t="s">
        <v>6</v>
      </c>
    </row>
    <row r="10" spans="2:12" ht="15">
      <c r="B10" s="3" t="s">
        <v>11</v>
      </c>
      <c r="C10" s="9">
        <v>41276</v>
      </c>
      <c r="D10" s="19">
        <v>4.398</v>
      </c>
      <c r="E10" s="10">
        <f aca="true" t="shared" si="0" ref="E10:E15">1.005*D10</f>
        <v>4.419989999999999</v>
      </c>
      <c r="F10" s="10">
        <f aca="true" t="shared" si="1" ref="F10:F15">AVERAGE(D10:E10)</f>
        <v>4.408994999999999</v>
      </c>
      <c r="G10" s="2"/>
      <c r="H10" s="3" t="s">
        <v>11</v>
      </c>
      <c r="I10" s="9">
        <v>41276</v>
      </c>
      <c r="J10" s="10">
        <v>5.686614</v>
      </c>
      <c r="K10" s="10">
        <f aca="true" t="shared" si="2" ref="K10:K30">1.005*J10</f>
        <v>5.715047069999999</v>
      </c>
      <c r="L10" s="10">
        <f aca="true" t="shared" si="3" ref="L10:L30">AVERAGE(J10:K10)</f>
        <v>5.700830535</v>
      </c>
    </row>
    <row r="11" spans="2:12" ht="15">
      <c r="B11" s="3" t="s">
        <v>12</v>
      </c>
      <c r="C11" s="9">
        <v>41277</v>
      </c>
      <c r="D11" s="19">
        <v>4.398</v>
      </c>
      <c r="E11" s="10">
        <f t="shared" si="0"/>
        <v>4.419989999999999</v>
      </c>
      <c r="F11" s="10">
        <f t="shared" si="1"/>
        <v>4.408994999999999</v>
      </c>
      <c r="G11" s="2"/>
      <c r="H11" s="3" t="s">
        <v>12</v>
      </c>
      <c r="I11" s="9">
        <v>41277</v>
      </c>
      <c r="J11" s="10">
        <v>5.7789719999999996</v>
      </c>
      <c r="K11" s="10">
        <f t="shared" si="2"/>
        <v>5.807866859999999</v>
      </c>
      <c r="L11" s="10">
        <f t="shared" si="3"/>
        <v>5.793419429999999</v>
      </c>
    </row>
    <row r="12" spans="2:12" ht="15">
      <c r="B12" s="11" t="s">
        <v>14</v>
      </c>
      <c r="C12" s="12">
        <v>41278</v>
      </c>
      <c r="D12" s="13"/>
      <c r="E12" s="13"/>
      <c r="F12" s="13"/>
      <c r="G12" s="2"/>
      <c r="H12" s="11" t="s">
        <v>14</v>
      </c>
      <c r="I12" s="12">
        <v>41278</v>
      </c>
      <c r="J12" s="13"/>
      <c r="K12" s="13"/>
      <c r="L12" s="13"/>
    </row>
    <row r="13" spans="2:12" ht="15">
      <c r="B13" s="11" t="s">
        <v>13</v>
      </c>
      <c r="C13" s="12">
        <v>41279</v>
      </c>
      <c r="D13" s="13"/>
      <c r="E13" s="13"/>
      <c r="F13" s="13"/>
      <c r="G13" s="2"/>
      <c r="H13" s="11" t="s">
        <v>13</v>
      </c>
      <c r="I13" s="12">
        <v>41279</v>
      </c>
      <c r="J13" s="13"/>
      <c r="K13" s="13"/>
      <c r="L13" s="13"/>
    </row>
    <row r="14" spans="2:12" ht="15">
      <c r="B14" s="3" t="s">
        <v>8</v>
      </c>
      <c r="C14" s="18">
        <v>41280</v>
      </c>
      <c r="D14" s="19">
        <v>4.398</v>
      </c>
      <c r="E14" s="19">
        <f t="shared" si="0"/>
        <v>4.419989999999999</v>
      </c>
      <c r="F14" s="19">
        <f t="shared" si="1"/>
        <v>4.408994999999999</v>
      </c>
      <c r="G14" s="2"/>
      <c r="H14" s="3" t="s">
        <v>8</v>
      </c>
      <c r="I14" s="18">
        <v>41280</v>
      </c>
      <c r="J14" s="19">
        <v>5.7534636</v>
      </c>
      <c r="K14" s="19">
        <f t="shared" si="2"/>
        <v>5.782230917999999</v>
      </c>
      <c r="L14" s="19">
        <f t="shared" si="3"/>
        <v>5.767847259</v>
      </c>
    </row>
    <row r="15" spans="2:12" s="1" customFormat="1" ht="15">
      <c r="B15" s="3" t="s">
        <v>9</v>
      </c>
      <c r="C15" s="18">
        <v>41281</v>
      </c>
      <c r="D15" s="19">
        <v>4.398</v>
      </c>
      <c r="E15" s="19">
        <f t="shared" si="0"/>
        <v>4.419989999999999</v>
      </c>
      <c r="F15" s="19">
        <f t="shared" si="1"/>
        <v>4.408994999999999</v>
      </c>
      <c r="G15" s="2"/>
      <c r="H15" s="3" t="s">
        <v>9</v>
      </c>
      <c r="I15" s="18">
        <v>41281</v>
      </c>
      <c r="J15" s="19">
        <v>5.737190999999999</v>
      </c>
      <c r="K15" s="19">
        <f t="shared" si="2"/>
        <v>5.765876954999999</v>
      </c>
      <c r="L15" s="19">
        <f t="shared" si="3"/>
        <v>5.751533977499999</v>
      </c>
    </row>
    <row r="16" spans="2:12" ht="15">
      <c r="B16" s="3" t="s">
        <v>10</v>
      </c>
      <c r="C16" s="18">
        <v>41282</v>
      </c>
      <c r="D16" s="19">
        <v>4.398</v>
      </c>
      <c r="E16" s="19">
        <f aca="true" t="shared" si="4" ref="E16:E39">1.005*D16</f>
        <v>4.419989999999999</v>
      </c>
      <c r="F16" s="19">
        <f aca="true" t="shared" si="5" ref="F16:F39">AVERAGE(D16:E16)</f>
        <v>4.408994999999999</v>
      </c>
      <c r="G16" s="2"/>
      <c r="H16" s="3" t="s">
        <v>10</v>
      </c>
      <c r="I16" s="18">
        <v>41282</v>
      </c>
      <c r="J16" s="19">
        <v>5.7732546</v>
      </c>
      <c r="K16" s="19">
        <f t="shared" si="2"/>
        <v>5.802120872999999</v>
      </c>
      <c r="L16" s="19">
        <f t="shared" si="3"/>
        <v>5.787687736499999</v>
      </c>
    </row>
    <row r="17" spans="2:12" ht="15">
      <c r="B17" s="3" t="s">
        <v>11</v>
      </c>
      <c r="C17" s="18">
        <v>41283</v>
      </c>
      <c r="D17" s="19">
        <v>4.398</v>
      </c>
      <c r="E17" s="19">
        <f t="shared" si="4"/>
        <v>4.419989999999999</v>
      </c>
      <c r="F17" s="19">
        <f t="shared" si="5"/>
        <v>4.408994999999999</v>
      </c>
      <c r="G17" s="2"/>
      <c r="H17" s="3" t="s">
        <v>11</v>
      </c>
      <c r="I17" s="18">
        <v>41283</v>
      </c>
      <c r="J17" s="19">
        <v>5.749945199999999</v>
      </c>
      <c r="K17" s="19">
        <f t="shared" si="2"/>
        <v>5.778694925999998</v>
      </c>
      <c r="L17" s="19">
        <f t="shared" si="3"/>
        <v>5.764320062999999</v>
      </c>
    </row>
    <row r="18" spans="2:12" ht="15">
      <c r="B18" s="3" t="s">
        <v>12</v>
      </c>
      <c r="C18" s="18">
        <v>41284</v>
      </c>
      <c r="D18" s="10">
        <v>4.398</v>
      </c>
      <c r="E18" s="10">
        <f t="shared" si="4"/>
        <v>4.419989999999999</v>
      </c>
      <c r="F18" s="10">
        <f t="shared" si="5"/>
        <v>4.408994999999999</v>
      </c>
      <c r="G18" s="2"/>
      <c r="H18" s="3" t="s">
        <v>12</v>
      </c>
      <c r="I18" s="18">
        <v>41284</v>
      </c>
      <c r="J18" s="10">
        <v>5.739829800000001</v>
      </c>
      <c r="K18" s="19">
        <f t="shared" si="2"/>
        <v>5.768528949</v>
      </c>
      <c r="L18" s="19">
        <f t="shared" si="3"/>
        <v>5.7541793745000005</v>
      </c>
    </row>
    <row r="19" spans="2:12" ht="15">
      <c r="B19" s="11" t="s">
        <v>14</v>
      </c>
      <c r="C19" s="12">
        <v>41285</v>
      </c>
      <c r="D19" s="13"/>
      <c r="E19" s="13"/>
      <c r="F19" s="13"/>
      <c r="G19" s="2"/>
      <c r="H19" s="11" t="s">
        <v>14</v>
      </c>
      <c r="I19" s="12">
        <v>41285</v>
      </c>
      <c r="J19" s="13"/>
      <c r="K19" s="13"/>
      <c r="L19" s="13"/>
    </row>
    <row r="20" spans="2:12" ht="15">
      <c r="B20" s="11" t="s">
        <v>13</v>
      </c>
      <c r="C20" s="12">
        <v>41286</v>
      </c>
      <c r="D20" s="13"/>
      <c r="E20" s="13"/>
      <c r="F20" s="13"/>
      <c r="G20" s="2"/>
      <c r="H20" s="11" t="s">
        <v>13</v>
      </c>
      <c r="I20" s="12">
        <v>41286</v>
      </c>
      <c r="J20" s="13"/>
      <c r="K20" s="13"/>
      <c r="L20" s="13"/>
    </row>
    <row r="21" spans="2:12" ht="15">
      <c r="B21" s="3" t="s">
        <v>8</v>
      </c>
      <c r="C21" s="9">
        <v>41287</v>
      </c>
      <c r="D21" s="10">
        <v>4.398</v>
      </c>
      <c r="E21" s="10">
        <f>1.005*D21</f>
        <v>4.419989999999999</v>
      </c>
      <c r="F21" s="10">
        <f>AVERAGE(D21:E21)</f>
        <v>4.408994999999999</v>
      </c>
      <c r="G21" s="2"/>
      <c r="H21" s="3" t="s">
        <v>8</v>
      </c>
      <c r="I21" s="9">
        <v>41287</v>
      </c>
      <c r="J21" s="10">
        <v>5.8660524</v>
      </c>
      <c r="K21" s="10">
        <f t="shared" si="2"/>
        <v>5.895382661999999</v>
      </c>
      <c r="L21" s="10">
        <f t="shared" si="3"/>
        <v>5.880717531</v>
      </c>
    </row>
    <row r="22" spans="2:12" s="1" customFormat="1" ht="15">
      <c r="B22" s="3" t="s">
        <v>9</v>
      </c>
      <c r="C22" s="9">
        <v>41288</v>
      </c>
      <c r="D22" s="19">
        <v>4.398</v>
      </c>
      <c r="E22" s="10">
        <f>1.005*D22</f>
        <v>4.419989999999999</v>
      </c>
      <c r="F22" s="10">
        <f>AVERAGE(D22:E22)</f>
        <v>4.408994999999999</v>
      </c>
      <c r="G22" s="2"/>
      <c r="H22" s="3" t="s">
        <v>9</v>
      </c>
      <c r="I22" s="9">
        <v>41288</v>
      </c>
      <c r="J22" s="19">
        <v>5.8915608</v>
      </c>
      <c r="K22" s="10">
        <f t="shared" si="2"/>
        <v>5.9210186039999995</v>
      </c>
      <c r="L22" s="10">
        <f t="shared" si="3"/>
        <v>5.906289702</v>
      </c>
    </row>
    <row r="23" spans="2:12" ht="15">
      <c r="B23" s="3" t="s">
        <v>10</v>
      </c>
      <c r="C23" s="9">
        <v>41289</v>
      </c>
      <c r="D23" s="19">
        <v>4.398</v>
      </c>
      <c r="E23" s="19">
        <f t="shared" si="4"/>
        <v>4.419989999999999</v>
      </c>
      <c r="F23" s="19">
        <f t="shared" si="5"/>
        <v>4.408994999999999</v>
      </c>
      <c r="G23" s="2"/>
      <c r="H23" s="3" t="s">
        <v>10</v>
      </c>
      <c r="I23" s="9">
        <v>41289</v>
      </c>
      <c r="J23" s="19">
        <v>5.8735289999999996</v>
      </c>
      <c r="K23" s="19">
        <f t="shared" si="2"/>
        <v>5.902896644999999</v>
      </c>
      <c r="L23" s="19">
        <f t="shared" si="3"/>
        <v>5.8882128225</v>
      </c>
    </row>
    <row r="24" spans="2:12" ht="15">
      <c r="B24" s="3" t="s">
        <v>11</v>
      </c>
      <c r="C24" s="9">
        <v>41290</v>
      </c>
      <c r="D24" s="19">
        <v>4.398</v>
      </c>
      <c r="E24" s="19">
        <f t="shared" si="4"/>
        <v>4.419989999999999</v>
      </c>
      <c r="F24" s="19">
        <f t="shared" si="5"/>
        <v>4.408994999999999</v>
      </c>
      <c r="G24" s="2"/>
      <c r="H24" s="3" t="s">
        <v>11</v>
      </c>
      <c r="I24" s="9">
        <v>41290</v>
      </c>
      <c r="J24" s="19">
        <v>5.8475808</v>
      </c>
      <c r="K24" s="19">
        <f t="shared" si="2"/>
        <v>5.876818704</v>
      </c>
      <c r="L24" s="19">
        <f t="shared" si="3"/>
        <v>5.862199752</v>
      </c>
    </row>
    <row r="25" spans="2:12" ht="15">
      <c r="B25" s="3" t="s">
        <v>12</v>
      </c>
      <c r="C25" s="9">
        <v>41291</v>
      </c>
      <c r="D25" s="10">
        <v>4.398</v>
      </c>
      <c r="E25" s="10">
        <f t="shared" si="4"/>
        <v>4.419989999999999</v>
      </c>
      <c r="F25" s="10">
        <f t="shared" si="5"/>
        <v>4.408994999999999</v>
      </c>
      <c r="G25" s="2"/>
      <c r="H25" s="3" t="s">
        <v>12</v>
      </c>
      <c r="I25" s="9">
        <v>41291</v>
      </c>
      <c r="J25" s="10">
        <v>5.8387848</v>
      </c>
      <c r="K25" s="10">
        <f t="shared" si="2"/>
        <v>5.867978723999999</v>
      </c>
      <c r="L25" s="10">
        <f t="shared" si="3"/>
        <v>5.853381762</v>
      </c>
    </row>
    <row r="26" spans="2:12" ht="15">
      <c r="B26" s="11" t="s">
        <v>14</v>
      </c>
      <c r="C26" s="12">
        <v>41292</v>
      </c>
      <c r="D26" s="13"/>
      <c r="E26" s="13"/>
      <c r="F26" s="13"/>
      <c r="G26" s="2"/>
      <c r="H26" s="11" t="s">
        <v>14</v>
      </c>
      <c r="I26" s="12">
        <v>41292</v>
      </c>
      <c r="J26" s="13"/>
      <c r="K26" s="13"/>
      <c r="L26" s="13"/>
    </row>
    <row r="27" spans="2:12" ht="15">
      <c r="B27" s="11" t="s">
        <v>13</v>
      </c>
      <c r="C27" s="12">
        <v>41293</v>
      </c>
      <c r="D27" s="13"/>
      <c r="E27" s="13"/>
      <c r="F27" s="13"/>
      <c r="G27" s="2"/>
      <c r="H27" s="11" t="s">
        <v>13</v>
      </c>
      <c r="I27" s="12">
        <v>41293</v>
      </c>
      <c r="J27" s="13"/>
      <c r="K27" s="13"/>
      <c r="L27" s="13"/>
    </row>
    <row r="28" spans="2:12" ht="15">
      <c r="B28" s="3" t="s">
        <v>8</v>
      </c>
      <c r="C28" s="9">
        <v>41294</v>
      </c>
      <c r="D28" s="10">
        <v>4.398</v>
      </c>
      <c r="E28" s="10">
        <f t="shared" si="4"/>
        <v>4.419989999999999</v>
      </c>
      <c r="F28" s="10">
        <f t="shared" si="5"/>
        <v>4.408994999999999</v>
      </c>
      <c r="G28" s="2"/>
      <c r="H28" s="3" t="s">
        <v>8</v>
      </c>
      <c r="I28" s="9">
        <v>41294</v>
      </c>
      <c r="J28" s="10">
        <v>5.8585758</v>
      </c>
      <c r="K28" s="10">
        <f t="shared" si="2"/>
        <v>5.887868678999999</v>
      </c>
      <c r="L28" s="10">
        <f t="shared" si="3"/>
        <v>5.8732222394999996</v>
      </c>
    </row>
    <row r="29" spans="2:12" s="1" customFormat="1" ht="15">
      <c r="B29" s="3" t="s">
        <v>9</v>
      </c>
      <c r="C29" s="9">
        <v>41295</v>
      </c>
      <c r="D29" s="19">
        <v>4.398</v>
      </c>
      <c r="E29" s="10">
        <f>1.005*D29</f>
        <v>4.419989999999999</v>
      </c>
      <c r="F29" s="10">
        <f>AVERAGE(D29:E29)</f>
        <v>4.408994999999999</v>
      </c>
      <c r="G29" s="2"/>
      <c r="H29" s="3" t="s">
        <v>9</v>
      </c>
      <c r="I29" s="9">
        <v>41295</v>
      </c>
      <c r="J29" s="19">
        <v>5.8585758</v>
      </c>
      <c r="K29" s="10">
        <f t="shared" si="2"/>
        <v>5.887868678999999</v>
      </c>
      <c r="L29" s="10">
        <f t="shared" si="3"/>
        <v>5.8732222394999996</v>
      </c>
    </row>
    <row r="30" spans="2:12" ht="15">
      <c r="B30" s="3" t="s">
        <v>10</v>
      </c>
      <c r="C30" s="9">
        <v>41296</v>
      </c>
      <c r="D30" s="19">
        <v>4.398</v>
      </c>
      <c r="E30" s="19">
        <f>1.005*D30</f>
        <v>4.419989999999999</v>
      </c>
      <c r="F30" s="19">
        <f>AVERAGE(D30:E30)</f>
        <v>4.408994999999999</v>
      </c>
      <c r="G30" s="2"/>
      <c r="H30" s="3" t="s">
        <v>10</v>
      </c>
      <c r="I30" s="9">
        <v>41296</v>
      </c>
      <c r="J30" s="19">
        <v>5.8678116</v>
      </c>
      <c r="K30" s="19">
        <f t="shared" si="2"/>
        <v>5.897150657999999</v>
      </c>
      <c r="L30" s="19">
        <f t="shared" si="3"/>
        <v>5.882481128999999</v>
      </c>
    </row>
    <row r="31" spans="2:12" ht="15">
      <c r="B31" s="3" t="s">
        <v>11</v>
      </c>
      <c r="C31" s="9">
        <v>41297</v>
      </c>
      <c r="D31" s="19">
        <v>4.398</v>
      </c>
      <c r="E31" s="10">
        <f t="shared" si="4"/>
        <v>4.419989999999999</v>
      </c>
      <c r="F31" s="10">
        <f t="shared" si="5"/>
        <v>4.408994999999999</v>
      </c>
      <c r="G31" s="2"/>
      <c r="H31" s="3" t="s">
        <v>11</v>
      </c>
      <c r="I31" s="9">
        <v>41297</v>
      </c>
      <c r="J31" s="10">
        <v>5.8550574</v>
      </c>
      <c r="K31" s="10">
        <f>1.005*J31</f>
        <v>5.884332686999999</v>
      </c>
      <c r="L31" s="10">
        <f>AVERAGE(J31:K31)</f>
        <v>5.869695043499999</v>
      </c>
    </row>
    <row r="32" spans="2:12" ht="15">
      <c r="B32" s="3" t="s">
        <v>12</v>
      </c>
      <c r="C32" s="9">
        <v>41298</v>
      </c>
      <c r="D32" s="19">
        <v>4.398</v>
      </c>
      <c r="E32" s="10">
        <f t="shared" si="4"/>
        <v>4.419989999999999</v>
      </c>
      <c r="F32" s="10">
        <f t="shared" si="5"/>
        <v>4.408994999999999</v>
      </c>
      <c r="G32" s="2"/>
      <c r="H32" s="3" t="s">
        <v>12</v>
      </c>
      <c r="I32" s="9">
        <v>41298</v>
      </c>
      <c r="J32" s="10"/>
      <c r="K32" s="10"/>
      <c r="L32" s="10"/>
    </row>
    <row r="33" spans="2:12" ht="15">
      <c r="B33" s="11" t="s">
        <v>14</v>
      </c>
      <c r="C33" s="12">
        <v>41299</v>
      </c>
      <c r="D33" s="13"/>
      <c r="E33" s="13"/>
      <c r="F33" s="13"/>
      <c r="G33" s="2"/>
      <c r="H33" s="11" t="s">
        <v>14</v>
      </c>
      <c r="I33" s="12">
        <v>41299</v>
      </c>
      <c r="J33" s="13"/>
      <c r="K33" s="13"/>
      <c r="L33" s="13"/>
    </row>
    <row r="34" spans="2:12" ht="15">
      <c r="B34" s="11" t="s">
        <v>13</v>
      </c>
      <c r="C34" s="12">
        <v>41300</v>
      </c>
      <c r="D34" s="13"/>
      <c r="E34" s="13"/>
      <c r="F34" s="13"/>
      <c r="G34" s="2"/>
      <c r="H34" s="11" t="s">
        <v>13</v>
      </c>
      <c r="I34" s="12">
        <v>41300</v>
      </c>
      <c r="J34" s="13"/>
      <c r="K34" s="13"/>
      <c r="L34" s="13"/>
    </row>
    <row r="35" spans="2:12" ht="15">
      <c r="B35" s="3" t="s">
        <v>8</v>
      </c>
      <c r="C35" s="18">
        <v>41301</v>
      </c>
      <c r="D35" s="19">
        <v>4.398</v>
      </c>
      <c r="E35" s="19">
        <f>1.005*D35</f>
        <v>4.419989999999999</v>
      </c>
      <c r="F35" s="19">
        <f>AVERAGE(D35:E35)</f>
        <v>4.408994999999999</v>
      </c>
      <c r="G35" s="2"/>
      <c r="H35" s="3" t="s">
        <v>8</v>
      </c>
      <c r="I35" s="18">
        <v>41301</v>
      </c>
      <c r="J35" s="19">
        <v>5.919708</v>
      </c>
      <c r="K35" s="19">
        <f aca="true" t="shared" si="6" ref="K33:K39">1.005*J35</f>
        <v>5.949306539999999</v>
      </c>
      <c r="L35" s="19">
        <f aca="true" t="shared" si="7" ref="L33:L39">AVERAGE(J35:K35)</f>
        <v>5.934507269999999</v>
      </c>
    </row>
    <row r="36" spans="2:12" s="1" customFormat="1" ht="15">
      <c r="B36" s="3" t="s">
        <v>9</v>
      </c>
      <c r="C36" s="18">
        <v>41302</v>
      </c>
      <c r="D36" s="19">
        <v>4.398</v>
      </c>
      <c r="E36" s="19">
        <f>1.005*D36</f>
        <v>4.419989999999999</v>
      </c>
      <c r="F36" s="19">
        <f>AVERAGE(D36:E36)</f>
        <v>4.408994999999999</v>
      </c>
      <c r="G36" s="2"/>
      <c r="H36" s="3" t="s">
        <v>9</v>
      </c>
      <c r="I36" s="18">
        <v>41302</v>
      </c>
      <c r="J36" s="19">
        <v>5.9179488000000005</v>
      </c>
      <c r="K36" s="19">
        <f t="shared" si="6"/>
        <v>5.9475385439999995</v>
      </c>
      <c r="L36" s="19">
        <f t="shared" si="7"/>
        <v>5.932743672</v>
      </c>
    </row>
    <row r="37" spans="2:12" ht="15">
      <c r="B37" s="3" t="s">
        <v>10</v>
      </c>
      <c r="C37" s="18">
        <v>41303</v>
      </c>
      <c r="D37" s="19">
        <v>4.398</v>
      </c>
      <c r="E37" s="19">
        <f t="shared" si="4"/>
        <v>4.419989999999999</v>
      </c>
      <c r="F37" s="19">
        <f t="shared" si="5"/>
        <v>4.408994999999999</v>
      </c>
      <c r="G37" s="2"/>
      <c r="H37" s="3" t="s">
        <v>10</v>
      </c>
      <c r="I37" s="18">
        <v>41303</v>
      </c>
      <c r="J37" s="19">
        <v>5.918828400000001</v>
      </c>
      <c r="K37" s="19">
        <f t="shared" si="6"/>
        <v>5.948422542</v>
      </c>
      <c r="L37" s="19">
        <f t="shared" si="7"/>
        <v>5.933625471000001</v>
      </c>
    </row>
    <row r="38" spans="2:12" ht="15">
      <c r="B38" s="3" t="s">
        <v>11</v>
      </c>
      <c r="C38" s="18">
        <v>41304</v>
      </c>
      <c r="D38" s="10">
        <v>4.398</v>
      </c>
      <c r="E38" s="10">
        <f>1.005*D38</f>
        <v>4.419989999999999</v>
      </c>
      <c r="F38" s="10">
        <f>AVERAGE(D38:E38)</f>
        <v>4.408994999999999</v>
      </c>
      <c r="G38" s="2"/>
      <c r="H38" s="3" t="s">
        <v>11</v>
      </c>
      <c r="I38" s="18">
        <v>41304</v>
      </c>
      <c r="J38" s="10">
        <v>5.9329019999999995</v>
      </c>
      <c r="K38" s="10">
        <f t="shared" si="6"/>
        <v>5.9625665099999985</v>
      </c>
      <c r="L38" s="10">
        <f t="shared" si="7"/>
        <v>5.9477342549999985</v>
      </c>
    </row>
    <row r="39" spans="2:12" ht="15">
      <c r="B39" s="3" t="s">
        <v>12</v>
      </c>
      <c r="C39" s="18">
        <v>41305</v>
      </c>
      <c r="D39" s="10">
        <v>4.398</v>
      </c>
      <c r="E39" s="10">
        <f t="shared" si="4"/>
        <v>4.419989999999999</v>
      </c>
      <c r="F39" s="10">
        <f t="shared" si="5"/>
        <v>4.408994999999999</v>
      </c>
      <c r="G39" s="7"/>
      <c r="H39" s="3" t="s">
        <v>12</v>
      </c>
      <c r="I39" s="18">
        <v>41305</v>
      </c>
      <c r="J39" s="10">
        <v>5.9689656</v>
      </c>
      <c r="K39" s="10">
        <f t="shared" si="6"/>
        <v>5.998810427999999</v>
      </c>
      <c r="L39" s="10">
        <f t="shared" si="7"/>
        <v>5.983888014</v>
      </c>
    </row>
    <row r="40" spans="2:12" ht="15">
      <c r="B40" s="3" t="s">
        <v>7</v>
      </c>
      <c r="C40" s="6"/>
      <c r="D40" s="16">
        <f>AVERAGE(D10:D39)</f>
        <v>4.397999999999997</v>
      </c>
      <c r="E40" s="16">
        <f>AVERAGE(E10:E39)</f>
        <v>4.419989999999999</v>
      </c>
      <c r="F40" s="16">
        <f>AVERAGE(F10:F39)</f>
        <v>4.408995</v>
      </c>
      <c r="G40" s="1"/>
      <c r="H40" s="3" t="s">
        <v>7</v>
      </c>
      <c r="I40" s="6"/>
      <c r="J40" s="16">
        <f>AVERAGE(J10:J39)</f>
        <v>5.839769114285714</v>
      </c>
      <c r="K40" s="16">
        <f>AVERAGE(K10:K39)</f>
        <v>5.868967959857141</v>
      </c>
      <c r="L40" s="16">
        <f>AVERAGE(L10:L39)</f>
        <v>5.854368537071428</v>
      </c>
    </row>
    <row r="41" spans="2:12" ht="15">
      <c r="B41" s="1"/>
      <c r="C41" s="5"/>
      <c r="D41" s="5"/>
      <c r="E41" s="5"/>
      <c r="F41" s="5"/>
      <c r="G41" s="1"/>
      <c r="H41" s="1"/>
      <c r="I41" s="5"/>
      <c r="J41" s="5"/>
      <c r="K41" s="5"/>
      <c r="L41" s="5"/>
    </row>
    <row r="43" ht="15">
      <c r="J43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2013-07-04T11:36:24Z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